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ea Prpić GKD Senj\Desktop\jednostavna 36-2025 lopica igralište\"/>
    </mc:Choice>
  </mc:AlternateContent>
  <xr:revisionPtr revIDLastSave="0" documentId="13_ncr:1_{3D1BC05D-C3BD-4649-BEE9-0B7D958B9844}" xr6:coauthVersionLast="47" xr6:coauthVersionMax="47" xr10:uidLastSave="{00000000-0000-0000-0000-000000000000}"/>
  <bookViews>
    <workbookView xWindow="-120" yWindow="-120" windowWidth="29040" windowHeight="15720" tabRatio="762" xr2:uid="{00000000-000D-0000-FFFF-FFFF00000000}"/>
  </bookViews>
  <sheets>
    <sheet name="Troškovnik - 36-2025" sheetId="5" r:id="rId1"/>
  </sheets>
  <definedNames>
    <definedName name="_xlnm.Print_Titles" localSheetId="0">'Troškovnik - 36-2025'!$1:$1</definedName>
    <definedName name="_xlnm.Print_Area" localSheetId="0">'Troškovnik - 36-2025'!$A$1:$F$50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5" l="1"/>
  <c r="F6" i="5" l="1"/>
  <c r="F5" i="5"/>
  <c r="F4" i="5"/>
  <c r="F37" i="5" l="1"/>
  <c r="F41" i="5" l="1"/>
  <c r="F17" i="5"/>
  <c r="F16" i="5"/>
  <c r="F15" i="5"/>
  <c r="F14" i="5"/>
  <c r="F13" i="5"/>
  <c r="F42" i="5" l="1"/>
  <c r="F48" i="5" s="1"/>
  <c r="F28" i="5" l="1"/>
  <c r="F30" i="5" s="1"/>
  <c r="F47" i="5" l="1"/>
  <c r="F24" i="5"/>
  <c r="F23" i="5"/>
  <c r="F25" i="5" l="1"/>
  <c r="F46" i="5" s="1"/>
  <c r="F7" i="5"/>
  <c r="F18" i="5" l="1"/>
  <c r="F45" i="5" s="1"/>
  <c r="F9" i="5"/>
  <c r="F44" i="5" s="1"/>
  <c r="F50" i="5" l="1"/>
</calcChain>
</file>

<file path=xl/sharedStrings.xml><?xml version="1.0" encoding="utf-8"?>
<sst xmlns="http://schemas.openxmlformats.org/spreadsheetml/2006/main" count="88" uniqueCount="67">
  <si>
    <t>Jed. mjere</t>
  </si>
  <si>
    <t>Količina</t>
  </si>
  <si>
    <t xml:space="preserve">Ukupno </t>
  </si>
  <si>
    <t xml:space="preserve">Jedinična cijena </t>
  </si>
  <si>
    <t>PRIPREMNI RADOVI</t>
  </si>
  <si>
    <t>ZEMLJANI RADOVI</t>
  </si>
  <si>
    <t>UKUPNO (bez PDV-a):</t>
  </si>
  <si>
    <t xml:space="preserve"> </t>
  </si>
  <si>
    <t>1.</t>
  </si>
  <si>
    <t>2.</t>
  </si>
  <si>
    <t>1.1</t>
  </si>
  <si>
    <t>1.2</t>
  </si>
  <si>
    <t>2.1</t>
  </si>
  <si>
    <t>2.2</t>
  </si>
  <si>
    <t>2.3</t>
  </si>
  <si>
    <t>2.4</t>
  </si>
  <si>
    <t>2.5</t>
  </si>
  <si>
    <t>3.1</t>
  </si>
  <si>
    <t>3.</t>
  </si>
  <si>
    <t>4.</t>
  </si>
  <si>
    <t>BETONSKI RADOVI</t>
  </si>
  <si>
    <t>4.1</t>
  </si>
  <si>
    <t>5.</t>
  </si>
  <si>
    <t>IGRALA I PARKOVNA OPREMA</t>
  </si>
  <si>
    <t>5.1.</t>
  </si>
  <si>
    <t>Ukupno 1 - PRIPREMNI RADOVI:</t>
  </si>
  <si>
    <t>Ukupno 2 - ZEMLJANI RADOVI:</t>
  </si>
  <si>
    <t>Ukupno 4 - BETONSKI RADOVI:</t>
  </si>
  <si>
    <t>Ukupno 5 - IGRALA I PARKOVNA OPREMA:</t>
  </si>
  <si>
    <t>Opis stavke</t>
  </si>
  <si>
    <t>kom</t>
  </si>
  <si>
    <r>
      <t>m</t>
    </r>
    <r>
      <rPr>
        <vertAlign val="superscript"/>
        <sz val="11"/>
        <rFont val="Arial"/>
        <family val="2"/>
      </rPr>
      <t>2</t>
    </r>
  </si>
  <si>
    <r>
      <rPr>
        <b/>
        <sz val="11"/>
        <rFont val="Arial"/>
        <family val="2"/>
      </rPr>
      <t>Iskolčenje građevine.</t>
    </r>
    <r>
      <rPr>
        <sz val="11"/>
        <rFont val="Arial"/>
        <family val="2"/>
      </rPr>
      <t xml:space="preserve">
Prije početka zemljanih radova, potrebno je iskolčiti građevinu (ogradu, površinu uređenja, pozicije igrala i dr.), po potrebi postaviti oznake, označiti stalne visine, uključivo sve potrebne izmjere i kontrole visina tijekom gradnje.
Jedinična cijena stavke uključuje sve potrebne terenske i uredske radove, te materijale za izradu stavke. 
Obračun po 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 iskolčene površine.</t>
    </r>
  </si>
  <si>
    <r>
      <t>m</t>
    </r>
    <r>
      <rPr>
        <vertAlign val="superscript"/>
        <sz val="11"/>
        <rFont val="Arial"/>
        <family val="2"/>
      </rPr>
      <t>3</t>
    </r>
  </si>
  <si>
    <r>
      <rPr>
        <b/>
        <sz val="11"/>
        <rFont val="Arial"/>
        <family val="2"/>
      </rPr>
      <t>Planiranje i valjanje posteljice od postojećeg materijala.</t>
    </r>
    <r>
      <rPr>
        <sz val="11"/>
        <rFont val="Arial"/>
        <family val="2"/>
      </rPr>
      <t xml:space="preserve"> Stavka obuhvaća uređenje posteljice, nasipavanje i razastiranje izravnavajućeg sloja od čistog sitnijeg materijala, grubo i fino planiranje, kao i sve radove vezane za nabavu i dopremu materijala i potpunu izradu posteljice.
Posteljicu treba zbiti tako da se postigne stupanj zbijenosti u odnosu na standardni Proctorov postupak min. Sz = 100%, odnosno modul stišljivosti metodom kružne ploče promjera 30 cm min. Ms ≥ 40 MN/m2 
Obračun se vrši po 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potpuno uređene i zbijene posteljice.</t>
    </r>
  </si>
  <si>
    <r>
      <rPr>
        <b/>
        <sz val="11"/>
        <rFont val="Arial"/>
        <family val="2"/>
      </rPr>
      <t>Dobava, doprema i ugradnja geotekstila</t>
    </r>
    <r>
      <rPr>
        <sz val="11"/>
        <rFont val="Arial"/>
        <family val="2"/>
      </rPr>
      <t xml:space="preserve"> 300 g/m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na uređenu posteljicu.
Jedinična cijena stavke uključuje dobavu, dopremu, polaganje geotekstila po posteljici, sve potrebne radove i transporte.
Obračun po 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ugrađenog geotekstila.</t>
    </r>
  </si>
  <si>
    <r>
      <rPr>
        <b/>
        <sz val="11"/>
        <rFont val="Arial"/>
        <family val="2"/>
      </rPr>
      <t xml:space="preserve">Odvoz viška materijala na deponiju koju osigurava izvođač. </t>
    </r>
    <r>
      <rPr>
        <sz val="11"/>
        <rFont val="Arial"/>
        <family val="2"/>
      </rPr>
      <t xml:space="preserve"> Izvedeno potpuno s utovarom i istovarom te planiranjem na deponiji.
U cijenu stavke uključiti i cijenu deponiranja materijala na deponiji. Jedinična cijena stavke uključuje sav potreban rad, pomoćna sredstva i transporte za izvedbu stavke.
Obračun po 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odveženog materijala u sraslom stanju.</t>
    </r>
  </si>
  <si>
    <r>
      <t xml:space="preserve">Ponuđeni proizvod:
</t>
    </r>
    <r>
      <rPr>
        <i/>
        <sz val="11"/>
        <rFont val="Arial"/>
        <family val="2"/>
      </rPr>
      <t xml:space="preserve">TIP: 
PROIZVOĐAČ: 
</t>
    </r>
  </si>
  <si>
    <r>
      <t xml:space="preserve">Ponuđeni proizvod:
</t>
    </r>
    <r>
      <rPr>
        <i/>
        <sz val="11"/>
        <rFont val="Arial"/>
        <family val="2"/>
      </rPr>
      <t xml:space="preserve">TIP: 
PROIZVOĐAČ:
</t>
    </r>
  </si>
  <si>
    <r>
      <rPr>
        <b/>
        <sz val="11"/>
        <rFont val="Arial"/>
        <family val="2"/>
      </rPr>
      <t>Uklanjanje, odvoz i zbrinjavanje dječjih igrala, elemenata urbane opreme, antitraumatske podloge i betonskih temelja</t>
    </r>
    <r>
      <rPr>
        <sz val="11"/>
        <rFont val="Arial"/>
        <family val="2"/>
      </rPr>
      <t xml:space="preserve">
Napomena: U cijenu su uključeni svi troškovi rada, strojeva, alata, materijala i prijevoza, kao i naknade za deponiranje otpada.</t>
    </r>
  </si>
  <si>
    <t>komad</t>
  </si>
  <si>
    <r>
      <rPr>
        <b/>
        <sz val="11"/>
        <rFont val="Arial"/>
        <family val="2"/>
      </rPr>
      <t>Opis radova:</t>
    </r>
    <r>
      <rPr>
        <sz val="11"/>
        <rFont val="Arial"/>
        <family val="2"/>
      </rPr>
      <t xml:space="preserve">
Demontaža i uklanjanje antitraumatske podloge (gumene obloge) 
Stavkom obuhvatiti i eventualno odvajanje i razbijanje spoja ljepila i podloge. 
Odvoz i zbrinjavanje cjelokupnog otpada na za to predviđene deponije sukladno važećim zakonskim propisima.
Obračun stavke – uklanjanje antitraumatske podloge – po m²</t>
    </r>
  </si>
  <si>
    <t>1.1.1</t>
  </si>
  <si>
    <t>1.1.2</t>
  </si>
  <si>
    <t>1.1.3</t>
  </si>
  <si>
    <r>
      <rPr>
        <b/>
        <sz val="11"/>
        <rFont val="Arial"/>
        <family val="2"/>
      </rPr>
      <t>Dobava, priprema i izvedba lijevane sigurnosne  antitraumatske gumene podloge</t>
    </r>
    <r>
      <rPr>
        <sz val="11"/>
        <rFont val="Arial"/>
        <family val="2"/>
      </rPr>
      <t xml:space="preserve"> minimalne debljine 47 mm na površini igrališta. Sustav se sastoji od osnovnog (nosivog) sloja izvedenog od mješavine SBR granula granulacije 2-8 mm i PU veziva ukupne debljine minimalno 35 mm, te gornjeg sloja u boji izvedenog od mješavine EPDM granula granulacije 1-4 mm i PU veziva ukupne debljine minimalno 12 mm. Završni sloj otporan na atmosferske uvjete i habanje. Podloga se izvodi na unaprijed pripremljenoj i zbijenoj podlozi od kamenog drobljenca ili betona.
Izvedeni sustav udovoljava zahtjevima sigurnosne norme EN 1177:2018+A1:2023, za što se prilaže odgovoravajući certifikat.
Izvedba podloge s ornamentima i u bojama prema izboru investitora
Jedinična cijena stavke uključuje sav potreban rad, materijal, strojeve, alate, pomoćna sredstva i transporte za izvedbu stavke.
Obračun po 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ugrađene gumene podloge.
</t>
    </r>
  </si>
  <si>
    <r>
      <rPr>
        <b/>
        <sz val="11"/>
        <rFont val="Arial"/>
        <family val="2"/>
      </rPr>
      <t>Dobava, doprema i ugradnja SBR temeljnog sloja</t>
    </r>
    <r>
      <rPr>
        <sz val="11"/>
        <rFont val="Arial"/>
        <family val="2"/>
      </rPr>
      <t xml:space="preserve"> antitraumatske podloge u debljini od 35mm
Obračun po m2 ugrađene gumene podloge.</t>
    </r>
  </si>
  <si>
    <r>
      <rPr>
        <b/>
        <sz val="11"/>
        <rFont val="Arial"/>
        <family val="2"/>
      </rPr>
      <t xml:space="preserve">Dobava, doprema i ugradnja EPDM završnog sloja </t>
    </r>
    <r>
      <rPr>
        <sz val="11"/>
        <rFont val="Arial"/>
        <family val="2"/>
      </rPr>
      <t xml:space="preserve"> antitraumatske podloge u debljini od 12mm. 
Pri nuđenju stavke ukalkulirati ugradnju EPDM sloja u do 5 različitih boja.
Obračun po m2 ugrađene gumene podloge.</t>
    </r>
  </si>
  <si>
    <r>
      <rPr>
        <b/>
        <sz val="11"/>
        <rFont val="Arial"/>
        <family val="2"/>
      </rPr>
      <t>Opis radova:</t>
    </r>
    <r>
      <rPr>
        <sz val="11"/>
        <rFont val="Arial"/>
        <family val="2"/>
      </rPr>
      <t xml:space="preserve">
Uklanjanje  betonskih temelja igrala i urbane opreme, te betonskih rubnjaka na lokaciji.
Odvoz i zbrinjavanje cjelokupnog otpada na za to predviđene deponije sukladno važećim zakonskim propisima.
Uklanjanje betonskih temelja i rubnjaka – po m³
Obuhvaća razbijanje betona i rubnjaka, iskop, utovar i odvoz na deponij.</t>
    </r>
  </si>
  <si>
    <t>3.2</t>
  </si>
  <si>
    <t>5.2</t>
  </si>
  <si>
    <r>
      <rPr>
        <b/>
        <sz val="11"/>
        <rFont val="Arial"/>
        <family val="2"/>
      </rPr>
      <t xml:space="preserve">IGRALO NJIHALICA </t>
    </r>
    <r>
      <rPr>
        <sz val="11"/>
        <rFont val="Arial"/>
        <family val="2"/>
      </rPr>
      <t xml:space="preserve">
Dimenzije (d x š x v): 1,45 x 0,25 x 0,85 metara +/- 20%.
Prilagođeno za uzrast: 1-12 godina. 
Maksimalan broj djece: 2
Maksimalna visina pada: &lt;0,60 metara.
Maksimalna površina sigurnosne zone: 15,00  m2</t>
    </r>
  </si>
  <si>
    <r>
      <rPr>
        <b/>
        <sz val="11"/>
        <rFont val="Arial"/>
        <family val="2"/>
      </rPr>
      <t>Garancija kvalitete:</t>
    </r>
    <r>
      <rPr>
        <sz val="11"/>
        <rFont val="Arial"/>
        <family val="2"/>
      </rPr>
      <t xml:space="preserve">
Minimalno 30 godina na čvrstoću čeličnih  i inox dijelova
Minimalno 10 godina na HPL dijelove
Minimalno 5 godina na koroziju vruće pocinčanih i plastificiranih dijelova i inox dijelova
Minimalno 3 godine na pocinčane i plastificirane dijelove.
Minimalno 2 godine na sve ostale komponente.
</t>
    </r>
    <r>
      <rPr>
        <b/>
        <sz val="11"/>
        <rFont val="Arial"/>
        <family val="2"/>
      </rPr>
      <t xml:space="preserve">Garancija sigurnosti:
</t>
    </r>
    <r>
      <rPr>
        <sz val="11"/>
        <rFont val="Arial"/>
        <family val="2"/>
      </rPr>
      <t>Oprema mora biti serijski tvornički proizvod sa komercijalnim nazivom i šifrom artikla. Proizvod mora biti označen pločicom proizvođača. U tehničkom listu proizvoda mora biti naznačena površina sigurnosne zone i maksimalna visina pada.
Sigurnosni certifikat izdan od ovlaštene institucije sa navedenom šifrom proizvoda, uzrastom, dimenzijama proizvoda, vizualizacijom proizvoda. 
Standard EN 1176-1:2017</t>
    </r>
  </si>
  <si>
    <r>
      <t xml:space="preserve">Njihalica na opruzi izrađena je od visoko kvalitetnih HPDE ploča koje su otporne na vremenske utjecaje te na vandalizam. Držači za ruke i noge izrađeni su od nehrđajućeg čelika ili izdržljive tvrde plastike.
Svi vijci na igralima zaštićeni su plastičnim podlošcima i kapicama.
U cijenu je uključena dobava i montaža, sav potreban spojni pribor, pomoćna sredstva za montažu na temelje izvedene prema uputama proizvođača.
Sidrenje sprave na betonske temelje putem  sidrenih vijaka ili ubetoniravanjem, a sve po uputama proizvođača opreme.
</t>
    </r>
    <r>
      <rPr>
        <b/>
        <sz val="11"/>
        <rFont val="Arial"/>
        <family val="2"/>
      </rPr>
      <t>NAPOMENA: Stavkom se traži tri njihalice, ali ponuditelj mora biti u mogućnosti ponuditi različite boje i oblike njihalica.</t>
    </r>
  </si>
  <si>
    <t>ANTISTRESS PODLOGA</t>
  </si>
  <si>
    <t>REKAPITULACIJA RADOVA</t>
  </si>
  <si>
    <t>Ukupno 3 - ANTISTRESS PODLOGA:</t>
  </si>
  <si>
    <r>
      <rPr>
        <b/>
        <sz val="11"/>
        <rFont val="Arial"/>
        <family val="2"/>
      </rPr>
      <t>Opis radova:</t>
    </r>
    <r>
      <rPr>
        <sz val="11"/>
        <rFont val="Arial"/>
        <family val="2"/>
      </rPr>
      <t xml:space="preserve">
Demontaža i uklanjanje postojećih dječjih igrala i elemenata urbane opreme, uključujući klupe, kante za otpad, ograde i druge elemente, s pažljivim razdvajanjem materijala pogodnih za reciklažu. 
Stavka se odnosi na demontažu i zbrinjavanje igrala i opreme koja više nisu pogodna za korištenje te se zbog sigurnosti samog igrališta moraju ukloniti.
Odvoz i zbrinjavanje cjelokupnog otpada na za to predviđene deponije sukladno važećim zakonskim propisima.
Obračun stavke – komadno (kom)</t>
    </r>
  </si>
  <si>
    <r>
      <rPr>
        <b/>
        <sz val="11"/>
        <rFont val="Arial"/>
        <family val="2"/>
      </rPr>
      <t xml:space="preserve">Plitki strojno-ručni iskop terena </t>
    </r>
    <r>
      <rPr>
        <sz val="11"/>
        <rFont val="Arial"/>
        <family val="2"/>
      </rPr>
      <t>u sloju od 10cm na lokaciji  igrališta bez obzira na kategoriju terena, a sve zbog formiranja i ravnanja  platoa samog igrališta. Materijal odvesti na deponiju, što je  obračunato posebnom stavkom troškovnika. Dno građevinske jame isplanirati s točnošću +/- 2 cm. 
Jedinična cijena stavke uključuje sav potreban rad, materijal, pomoćna sredstva i transporte za kompletnu izvedbu iskopa. 
Obračun po 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iskopanog materijala u sraslom stanju. </t>
    </r>
  </si>
  <si>
    <r>
      <rPr>
        <b/>
        <sz val="11"/>
        <rFont val="Arial"/>
        <family val="2"/>
      </rPr>
      <t>Izrada tamponskog sloja,</t>
    </r>
    <r>
      <rPr>
        <sz val="11"/>
        <rFont val="Arial"/>
        <family val="2"/>
      </rPr>
      <t xml:space="preserve"> koji se postavlja ispod sloja lijevane gume, u debljini sloja od cca 10 cm. Materijal za izvedbu ovog sloja je drobljeni kamen frakcije 0-32 mm proizveden od zdrave, homogene i čvrste stijenske mase, a mora odgovarati važećim standardima. 
Tamponski sloj se razastire po cijeloj površini, poravnava se u točno projektiranoj visini i nagibu. Zbijenost gornje površine postavljenog sloja Ms ≥ 40 MN/m2 (ispitivanje kružnom pločom promjera 30 cm).  
Jedinična cijena stavke uključuje dobavu, dopremu, raznašanje tampona po lokaciji, sa razastiranjem i planiranjem, kao i ostale radove vezane za izradu sloja tampona.
Obračun po 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 ugrađenog sloja u zbijenom stanju.</t>
    </r>
  </si>
  <si>
    <t>4.2</t>
  </si>
  <si>
    <t>m'</t>
  </si>
  <si>
    <t>Dobava i ugradnja parkovnog rubnjaka 8/20/100
Rad obuhvaća dobavu i ugradnju tipskih betonskih
rubnjaka prema detalju iz projekta kao graničnik antistres podloge. Za ugrađene tipske betonske elemente izvođač je dužan podnijeti dokaz o kvaliteti (atest). U cijenu je uključen sav
potreban rad i materijal (beton C20/25) oko postavljanja
tipskih betonskih rubnjaka. Parkovni rubnjak se stabilizira (temelj rubnjaka) sa betonom u količini od min. 0,05m3/m1 ugrađenog parkovnog rubnjaka (uključen iskop temelja i odvoz i zbrinjavanje iskopanog materijala). U krivinama malih polumjera rubnjaci se režu na 12,5 cm odnosno 25 cm. Pri nuđenju cijene, uzeti u obzir veću količinu izvedbe rubnjaka u radijusu. (50% ugrađenog rubnjaka je u liniji, a 50% u luku) 
Obračun po m' ugrađenog rubnjaka.</t>
  </si>
  <si>
    <t>Konstrukcija vrtuljaka izrađena je od galvaniziranog i plastificiranog čelika, a platforme za stajanje, kao i sjedalice,  od vodonepropusnih HPL ploča koje su otporne na vremenske utjecaje i vandalizam.
Vijci na igralima zaštićeni su plastičnim podlošcima i kapicama.
Igrala proizvedena u EU, TÜV certifikat.
Napomena: pojedina igrala dostupna u više boja.
Rukohvati od INOX-a. 
Vijci i spojni materijal od nehrđajućeg čelika zaštićeni u poliamidnim kapicama. 
U cijenu je uključena dobava i montaža, sav potreban spojni pribor, pomoćna sredstva za montažu na temelje izvedene prema uputama proizvođača.
Sidrenje sprave na betonske temelje putem čeličnih vruće pocinčanih ploča i sidrenih vijaka ili ubetoniravanjem, a sve po uputama proizvođača opreme.</t>
  </si>
  <si>
    <r>
      <rPr>
        <b/>
        <sz val="11"/>
        <rFont val="Arial"/>
        <family val="2"/>
      </rPr>
      <t>Garancija kvalitete:</t>
    </r>
    <r>
      <rPr>
        <sz val="11"/>
        <rFont val="Arial"/>
        <family val="2"/>
      </rPr>
      <t xml:space="preserve">
Minimalno 30 godina na čvrstoću čeličnih  i inox dijelova
Minimalno 10 godina na HPL dijelove
Minimalno 5 godina na koroziju vruće pocinčanih i plastificiranih dijelova i inox dijelova
Minimalno 3 godine na pocinčane i plastificirane dijelove.
Minimalno 2 godine na sve ostale komponente.
</t>
    </r>
    <r>
      <rPr>
        <b/>
        <sz val="11"/>
        <rFont val="Arial"/>
        <family val="2"/>
      </rPr>
      <t xml:space="preserve">Garancija sigurnosti:
</t>
    </r>
    <r>
      <rPr>
        <sz val="11"/>
        <rFont val="Arial"/>
        <family val="2"/>
      </rPr>
      <t>Oprema mora biti serijski tvornički proizvod sa komercijalnim nazivom i šifrom artikla. Proizvod mora biti označen pločicom proizvođača. U tehničkom listu proizvoda mora biti naznačena površina sigurnosne zone i maksimalna visina pada.
Sigurnosni certifikat izdan od ovlaštene institucije sa navedenom šifrom proizvoda, uzrastom, dimenzijama proizvoda, vizualizacijom proizvoda. 
Standard EN 1176-1:2017+ A1:2023</t>
    </r>
  </si>
  <si>
    <r>
      <rPr>
        <b/>
        <sz val="11"/>
        <rFont val="Arial"/>
        <family val="2"/>
      </rPr>
      <t xml:space="preserve"> IGRALO VRTULJAK
Dobava, doprema i ugradnja</t>
    </r>
    <r>
      <rPr>
        <sz val="11"/>
        <rFont val="Arial"/>
        <family val="2"/>
      </rPr>
      <t xml:space="preserve">
Dimenzije (d x š x v): 1,5 x 1,5 x 0,70 metara +/- 5%.
Prilagođeno za uzrast: 3-12 godina. 
Maksimalan broj djece: 8. 
Maksimalna visina pada: 0,7 metara.
Maksimalna površina sigurnosne zone:  25  m2.</t>
    </r>
  </si>
  <si>
    <t xml:space="preserve">Dobava, doprema, ugradnja i njegovanje betona razreda tlačne čvrstoće C20/25  za betonske temelje igrala, opremu i zidove. Temelji raznih dimenzija ovisno o igralima i opremi (izvesti u svemu prema uputama dobavljača). Jediničnom cijenom obuhvaćena je nabava, transport, ugradnja sa zbijanjem i njegovanje ugrađenog betona, kao i sav potreban materijal, armatura, oplata, te rad ljudi i strojeva potrebnih za potpuno izvršenje stavke.
Obračun po m³ ugrađenog betona.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</si>
</sst>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\ &quot;kn&quot;"/>
    <numFmt numFmtId="166" formatCode="#,##0.00\ [$€-1]"/>
  </numFmts>
  <fonts count="19" x14ac:knownFonts="1">
    <font>
      <sz val="10"/>
      <name val="Arial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Helv"/>
      <family val="2"/>
    </font>
    <font>
      <sz val="11"/>
      <color indexed="63"/>
      <name val="Calibri"/>
      <family val="2"/>
      <charset val="238"/>
    </font>
    <font>
      <sz val="10"/>
      <name val="Arial"/>
      <family val="2"/>
    </font>
    <font>
      <sz val="8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vertAlign val="superscript"/>
      <sz val="1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4" fillId="0" borderId="0">
      <alignment horizontal="justify" vertical="top" wrapText="1"/>
    </xf>
    <xf numFmtId="0" fontId="5" fillId="0" borderId="0"/>
    <xf numFmtId="0" fontId="6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 applyNumberFormat="0" applyFill="0" applyBorder="0" applyAlignment="0" applyProtection="0"/>
  </cellStyleXfs>
  <cellXfs count="114">
    <xf numFmtId="0" fontId="0" fillId="0" borderId="0" xfId="0"/>
    <xf numFmtId="0" fontId="10" fillId="0" borderId="0" xfId="17" applyNumberFormat="1" applyFont="1" applyFill="1" applyBorder="1" applyAlignment="1" applyProtection="1">
      <alignment horizontal="left" vertical="top" wrapText="1"/>
    </xf>
    <xf numFmtId="0" fontId="10" fillId="0" borderId="0" xfId="13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16" fontId="9" fillId="0" borderId="5" xfId="0" quotePrefix="1" applyNumberFormat="1" applyFont="1" applyBorder="1" applyAlignment="1">
      <alignment horizontal="center" vertical="top"/>
    </xf>
    <xf numFmtId="0" fontId="9" fillId="0" borderId="1" xfId="13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1" fontId="10" fillId="0" borderId="1" xfId="0" applyNumberFormat="1" applyFont="1" applyBorder="1" applyAlignment="1">
      <alignment horizontal="left" vertical="top"/>
    </xf>
    <xf numFmtId="4" fontId="11" fillId="0" borderId="1" xfId="0" applyNumberFormat="1" applyFont="1" applyBorder="1" applyAlignment="1">
      <alignment horizontal="left" vertical="top"/>
    </xf>
    <xf numFmtId="4" fontId="10" fillId="0" borderId="6" xfId="0" applyNumberFormat="1" applyFont="1" applyBorder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" fontId="9" fillId="0" borderId="2" xfId="0" quotePrefix="1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1" fontId="10" fillId="0" borderId="2" xfId="0" applyNumberFormat="1" applyFont="1" applyBorder="1" applyAlignment="1">
      <alignment horizontal="center" vertical="top"/>
    </xf>
    <xf numFmtId="166" fontId="10" fillId="0" borderId="2" xfId="0" applyNumberFormat="1" applyFont="1" applyBorder="1" applyAlignment="1">
      <alignment horizontal="center" vertical="top"/>
    </xf>
    <xf numFmtId="0" fontId="10" fillId="0" borderId="2" xfId="0" applyFont="1" applyBorder="1" applyAlignment="1" applyProtection="1">
      <alignment horizontal="left" vertical="top" wrapText="1"/>
      <protection locked="0"/>
    </xf>
    <xf numFmtId="16" fontId="9" fillId="0" borderId="0" xfId="0" quotePrefix="1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1" fontId="10" fillId="0" borderId="0" xfId="0" applyNumberFormat="1" applyFont="1" applyAlignment="1">
      <alignment horizontal="center" vertical="top"/>
    </xf>
    <xf numFmtId="166" fontId="10" fillId="0" borderId="0" xfId="0" applyNumberFormat="1" applyFont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166" fontId="10" fillId="0" borderId="1" xfId="0" applyNumberFormat="1" applyFont="1" applyBorder="1" applyAlignment="1">
      <alignment horizontal="left" vertical="top"/>
    </xf>
    <xf numFmtId="166" fontId="10" fillId="0" borderId="6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1" fontId="10" fillId="0" borderId="0" xfId="0" applyNumberFormat="1" applyFont="1" applyAlignment="1">
      <alignment horizontal="left" vertical="top"/>
    </xf>
    <xf numFmtId="166" fontId="10" fillId="0" borderId="0" xfId="0" applyNumberFormat="1" applyFont="1" applyAlignment="1">
      <alignment horizontal="left" vertical="top"/>
    </xf>
    <xf numFmtId="166" fontId="10" fillId="0" borderId="6" xfId="0" applyNumberFormat="1" applyFont="1" applyBorder="1" applyAlignment="1">
      <alignment horizontal="left" vertical="top"/>
    </xf>
    <xf numFmtId="166" fontId="10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0" fillId="0" borderId="1" xfId="13" applyFont="1" applyBorder="1" applyAlignment="1">
      <alignment horizontal="left" vertical="top" wrapText="1"/>
    </xf>
    <xf numFmtId="166" fontId="10" fillId="0" borderId="1" xfId="13" applyNumberFormat="1" applyFont="1" applyBorder="1" applyAlignment="1">
      <alignment horizontal="left" vertical="top" wrapText="1"/>
    </xf>
    <xf numFmtId="166" fontId="10" fillId="0" borderId="6" xfId="13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9" fillId="0" borderId="0" xfId="13" applyFont="1" applyAlignment="1">
      <alignment horizontal="left" vertical="top" wrapText="1"/>
    </xf>
    <xf numFmtId="166" fontId="10" fillId="0" borderId="0" xfId="13" applyNumberFormat="1" applyFont="1" applyAlignment="1">
      <alignment horizontal="left" vertical="top" wrapText="1"/>
    </xf>
    <xf numFmtId="0" fontId="10" fillId="0" borderId="2" xfId="13" applyFont="1" applyBorder="1" applyAlignment="1">
      <alignment horizontal="left" vertical="top" wrapText="1"/>
    </xf>
    <xf numFmtId="16" fontId="9" fillId="0" borderId="3" xfId="0" quotePrefix="1" applyNumberFormat="1" applyFont="1" applyBorder="1" applyAlignment="1">
      <alignment horizontal="center" vertical="top"/>
    </xf>
    <xf numFmtId="0" fontId="10" fillId="0" borderId="3" xfId="13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166" fontId="10" fillId="0" borderId="1" xfId="0" applyNumberFormat="1" applyFont="1" applyBorder="1" applyAlignment="1">
      <alignment horizontal="left" vertical="top" wrapText="1"/>
    </xf>
    <xf numFmtId="16" fontId="9" fillId="0" borderId="5" xfId="0" quotePrefix="1" applyNumberFormat="1" applyFont="1" applyBorder="1" applyAlignment="1">
      <alignment horizontal="left" vertical="top"/>
    </xf>
    <xf numFmtId="165" fontId="10" fillId="0" borderId="0" xfId="4" applyNumberFormat="1" applyFont="1" applyAlignment="1">
      <alignment horizontal="center" vertical="top" wrapText="1"/>
    </xf>
    <xf numFmtId="0" fontId="14" fillId="0" borderId="0" xfId="0" quotePrefix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0" fillId="0" borderId="2" xfId="0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vertical="top"/>
    </xf>
    <xf numFmtId="4" fontId="10" fillId="0" borderId="0" xfId="0" applyNumberFormat="1" applyFont="1" applyAlignment="1">
      <alignment horizontal="left" vertical="top" wrapText="1"/>
    </xf>
    <xf numFmtId="4" fontId="10" fillId="0" borderId="0" xfId="0" applyNumberFormat="1" applyFont="1" applyAlignment="1">
      <alignment horizontal="left" vertical="top"/>
    </xf>
    <xf numFmtId="0" fontId="10" fillId="0" borderId="0" xfId="0" quotePrefix="1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" fontId="9" fillId="0" borderId="0" xfId="0" applyNumberFormat="1" applyFont="1" applyAlignment="1">
      <alignment horizontal="left" vertical="top"/>
    </xf>
    <xf numFmtId="49" fontId="9" fillId="0" borderId="0" xfId="0" applyNumberFormat="1" applyFont="1" applyAlignment="1" applyProtection="1">
      <alignment horizontal="center" vertical="top"/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2" fontId="10" fillId="0" borderId="0" xfId="4" applyNumberFormat="1" applyFont="1" applyAlignment="1" applyProtection="1">
      <alignment horizontal="left" wrapText="1"/>
      <protection hidden="1"/>
    </xf>
    <xf numFmtId="165" fontId="10" fillId="0" borderId="0" xfId="4" applyNumberFormat="1" applyFont="1" applyAlignment="1" applyProtection="1">
      <alignment horizontal="center" wrapText="1"/>
      <protection locked="0"/>
    </xf>
    <xf numFmtId="165" fontId="10" fillId="0" borderId="0" xfId="4" applyNumberFormat="1" applyFont="1" applyAlignment="1" applyProtection="1">
      <alignment horizontal="left" wrapText="1"/>
      <protection locked="0"/>
    </xf>
    <xf numFmtId="0" fontId="15" fillId="0" borderId="0" xfId="0" applyFont="1"/>
    <xf numFmtId="166" fontId="10" fillId="0" borderId="0" xfId="4" applyNumberFormat="1" applyFont="1" applyAlignment="1" applyProtection="1">
      <alignment horizontal="left" wrapText="1"/>
      <protection locked="0"/>
    </xf>
    <xf numFmtId="0" fontId="10" fillId="0" borderId="0" xfId="0" applyFont="1" applyAlignment="1">
      <alignment vertical="top"/>
    </xf>
    <xf numFmtId="166" fontId="10" fillId="0" borderId="2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166" fontId="10" fillId="0" borderId="3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165" fontId="10" fillId="0" borderId="7" xfId="4" applyNumberFormat="1" applyFont="1" applyBorder="1" applyAlignment="1">
      <alignment horizontal="center" vertical="top" wrapText="1"/>
    </xf>
    <xf numFmtId="0" fontId="10" fillId="0" borderId="3" xfId="17" applyNumberFormat="1" applyFont="1" applyFill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2" fontId="10" fillId="0" borderId="3" xfId="4" applyNumberFormat="1" applyFont="1" applyBorder="1" applyAlignment="1" applyProtection="1">
      <alignment horizontal="center" wrapText="1"/>
      <protection hidden="1"/>
    </xf>
    <xf numFmtId="166" fontId="10" fillId="0" borderId="4" xfId="4" applyNumberFormat="1" applyFont="1" applyBorder="1" applyAlignment="1" applyProtection="1">
      <alignment horizontal="center" wrapText="1"/>
      <protection locked="0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/>
    </xf>
    <xf numFmtId="166" fontId="10" fillId="0" borderId="20" xfId="0" applyNumberFormat="1" applyFont="1" applyBorder="1" applyAlignment="1">
      <alignment horizontal="left" vertical="top"/>
    </xf>
    <xf numFmtId="166" fontId="10" fillId="0" borderId="21" xfId="0" applyNumberFormat="1" applyFont="1" applyBorder="1" applyAlignment="1">
      <alignment horizontal="center" vertical="top"/>
    </xf>
    <xf numFmtId="0" fontId="9" fillId="0" borderId="17" xfId="0" quotePrefix="1" applyFont="1" applyBorder="1" applyAlignment="1">
      <alignment horizontal="center" vertical="top" wrapText="1"/>
    </xf>
    <xf numFmtId="166" fontId="10" fillId="0" borderId="18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16" fontId="16" fillId="0" borderId="9" xfId="0" quotePrefix="1" applyNumberFormat="1" applyFont="1" applyBorder="1" applyAlignment="1">
      <alignment horizontal="center" vertical="top"/>
    </xf>
    <xf numFmtId="0" fontId="16" fillId="0" borderId="10" xfId="13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166" fontId="16" fillId="0" borderId="10" xfId="0" applyNumberFormat="1" applyFont="1" applyBorder="1" applyAlignment="1">
      <alignment horizontal="left" vertical="top"/>
    </xf>
    <xf numFmtId="166" fontId="17" fillId="0" borderId="8" xfId="0" applyNumberFormat="1" applyFont="1" applyBorder="1" applyAlignment="1">
      <alignment horizontal="center" vertical="top"/>
    </xf>
    <xf numFmtId="0" fontId="17" fillId="0" borderId="0" xfId="0" applyFont="1" applyAlignment="1">
      <alignment horizontal="left" vertical="top"/>
    </xf>
    <xf numFmtId="16" fontId="16" fillId="0" borderId="11" xfId="0" quotePrefix="1" applyNumberFormat="1" applyFont="1" applyBorder="1" applyAlignment="1">
      <alignment horizontal="center" vertical="top"/>
    </xf>
    <xf numFmtId="0" fontId="16" fillId="0" borderId="3" xfId="13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166" fontId="17" fillId="0" borderId="3" xfId="0" applyNumberFormat="1" applyFont="1" applyBorder="1" applyAlignment="1">
      <alignment horizontal="left" vertical="top" wrapText="1"/>
    </xf>
    <xf numFmtId="166" fontId="17" fillId="0" borderId="12" xfId="0" applyNumberFormat="1" applyFont="1" applyBorder="1" applyAlignment="1">
      <alignment horizontal="center" vertical="top"/>
    </xf>
    <xf numFmtId="16" fontId="16" fillId="0" borderId="13" xfId="0" quotePrefix="1" applyNumberFormat="1" applyFont="1" applyBorder="1" applyAlignment="1">
      <alignment horizontal="center" vertical="top"/>
    </xf>
    <xf numFmtId="0" fontId="16" fillId="0" borderId="14" xfId="13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166" fontId="17" fillId="0" borderId="14" xfId="0" applyNumberFormat="1" applyFont="1" applyBorder="1" applyAlignment="1">
      <alignment horizontal="center" vertical="top"/>
    </xf>
    <xf numFmtId="166" fontId="17" fillId="0" borderId="15" xfId="0" applyNumberFormat="1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 wrapText="1"/>
    </xf>
    <xf numFmtId="4" fontId="17" fillId="0" borderId="0" xfId="0" applyNumberFormat="1" applyFont="1" applyAlignment="1">
      <alignment horizontal="left" vertical="top" wrapText="1"/>
    </xf>
    <xf numFmtId="0" fontId="17" fillId="0" borderId="5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4" fontId="17" fillId="0" borderId="1" xfId="0" applyNumberFormat="1" applyFont="1" applyBorder="1" applyAlignment="1">
      <alignment horizontal="left" vertical="top" wrapText="1"/>
    </xf>
    <xf numFmtId="166" fontId="16" fillId="0" borderId="16" xfId="0" applyNumberFormat="1" applyFont="1" applyBorder="1" applyAlignment="1">
      <alignment horizontal="center" vertical="top"/>
    </xf>
    <xf numFmtId="0" fontId="9" fillId="0" borderId="7" xfId="0" quotePrefix="1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165" fontId="18" fillId="0" borderId="20" xfId="4" applyNumberFormat="1" applyFont="1" applyBorder="1" applyAlignment="1">
      <alignment horizontal="center" vertical="center" wrapText="1"/>
    </xf>
  </cellXfs>
  <cellStyles count="18">
    <cellStyle name="Comma 2" xfId="1" xr:uid="{00000000-0005-0000-0000-000000000000}"/>
    <cellStyle name="Normal 10" xfId="2" xr:uid="{00000000-0005-0000-0000-000002000000}"/>
    <cellStyle name="Normal 13 2" xfId="3" xr:uid="{00000000-0005-0000-0000-000003000000}"/>
    <cellStyle name="Normal 2 2" xfId="4" xr:uid="{00000000-0005-0000-0000-000004000000}"/>
    <cellStyle name="Normal 2 2 2" xfId="5" xr:uid="{00000000-0005-0000-0000-000005000000}"/>
    <cellStyle name="Normal 2 3" xfId="6" xr:uid="{00000000-0005-0000-0000-000006000000}"/>
    <cellStyle name="Normal 3" xfId="7" xr:uid="{00000000-0005-0000-0000-000007000000}"/>
    <cellStyle name="Normal 4" xfId="8" xr:uid="{00000000-0005-0000-0000-000008000000}"/>
    <cellStyle name="Normal 5 2" xfId="9" xr:uid="{00000000-0005-0000-0000-000009000000}"/>
    <cellStyle name="Normal 6" xfId="10" xr:uid="{00000000-0005-0000-0000-00000A000000}"/>
    <cellStyle name="Normal 7" xfId="11" xr:uid="{00000000-0005-0000-0000-00000B000000}"/>
    <cellStyle name="Normal 8" xfId="12" xr:uid="{00000000-0005-0000-0000-00000C000000}"/>
    <cellStyle name="Normal_filip oprema-kooperanti" xfId="17" xr:uid="{00000000-0005-0000-0000-00000D000000}"/>
    <cellStyle name="Normal_Sheet1" xfId="13" xr:uid="{00000000-0005-0000-0000-00000E000000}"/>
    <cellStyle name="Normalno" xfId="0" builtinId="0"/>
    <cellStyle name="Obično_01_20_41" xfId="14" xr:uid="{00000000-0005-0000-0000-000010000000}"/>
    <cellStyle name="Percent 2" xfId="15" xr:uid="{00000000-0005-0000-0000-000011000000}"/>
    <cellStyle name="Style 1" xfId="16" xr:uid="{00000000-0005-0000-0000-000012000000}"/>
  </cellStyles>
  <dxfs count="11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9"/>
  <sheetViews>
    <sheetView tabSelected="1" view="pageBreakPreview" zoomScale="75" zoomScaleNormal="75" zoomScaleSheetLayoutView="75" zoomScalePageLayoutView="50" workbookViewId="0">
      <selection activeCell="F50" sqref="F50"/>
    </sheetView>
  </sheetViews>
  <sheetFormatPr defaultColWidth="9.140625" defaultRowHeight="15" x14ac:dyDescent="0.2"/>
  <cols>
    <col min="1" max="1" width="5.42578125" style="26" customWidth="1"/>
    <col min="2" max="2" width="59.28515625" style="10" customWidth="1"/>
    <col min="3" max="3" width="9.28515625" style="3" bestFit="1" customWidth="1"/>
    <col min="4" max="4" width="9.85546875" style="3" customWidth="1"/>
    <col min="5" max="5" width="14.85546875" style="56" bestFit="1" customWidth="1"/>
    <col min="6" max="6" width="26.28515625" style="53" customWidth="1"/>
    <col min="7" max="16384" width="9.140625" style="3"/>
  </cols>
  <sheetData>
    <row r="1" spans="1:6" ht="30.75" thickBot="1" x14ac:dyDescent="0.25">
      <c r="A1" s="82"/>
      <c r="B1" s="83" t="s">
        <v>29</v>
      </c>
      <c r="C1" s="84" t="s">
        <v>0</v>
      </c>
      <c r="D1" s="84" t="s">
        <v>1</v>
      </c>
      <c r="E1" s="85" t="s">
        <v>3</v>
      </c>
      <c r="F1" s="86" t="s">
        <v>2</v>
      </c>
    </row>
    <row r="2" spans="1:6" s="10" customFormat="1" ht="15.75" thickBot="1" x14ac:dyDescent="0.25">
      <c r="A2" s="4" t="s">
        <v>8</v>
      </c>
      <c r="B2" s="5" t="s">
        <v>4</v>
      </c>
      <c r="C2" s="6"/>
      <c r="D2" s="7"/>
      <c r="E2" s="8"/>
      <c r="F2" s="9"/>
    </row>
    <row r="3" spans="1:6" s="10" customFormat="1" ht="106.15" customHeight="1" x14ac:dyDescent="0.2">
      <c r="A3" s="11" t="s">
        <v>10</v>
      </c>
      <c r="B3" s="12" t="s">
        <v>39</v>
      </c>
      <c r="C3" s="49"/>
      <c r="D3" s="50"/>
      <c r="E3" s="65"/>
      <c r="F3" s="65"/>
    </row>
    <row r="4" spans="1:6" s="10" customFormat="1" ht="165" customHeight="1" x14ac:dyDescent="0.2">
      <c r="A4" s="11" t="s">
        <v>42</v>
      </c>
      <c r="B4" s="12" t="s">
        <v>57</v>
      </c>
      <c r="C4" s="49" t="s">
        <v>40</v>
      </c>
      <c r="D4" s="50">
        <v>2</v>
      </c>
      <c r="E4" s="65">
        <v>0</v>
      </c>
      <c r="F4" s="65">
        <f>D4*E4</f>
        <v>0</v>
      </c>
    </row>
    <row r="5" spans="1:6" s="10" customFormat="1" ht="124.15" customHeight="1" x14ac:dyDescent="0.2">
      <c r="A5" s="11" t="s">
        <v>43</v>
      </c>
      <c r="B5" s="12" t="s">
        <v>41</v>
      </c>
      <c r="C5" s="49" t="s">
        <v>31</v>
      </c>
      <c r="D5" s="50">
        <v>5</v>
      </c>
      <c r="E5" s="65">
        <v>0</v>
      </c>
      <c r="F5" s="65">
        <f>D5*E5</f>
        <v>0</v>
      </c>
    </row>
    <row r="6" spans="1:6" s="10" customFormat="1" ht="125.45" customHeight="1" x14ac:dyDescent="0.2">
      <c r="A6" s="11" t="s">
        <v>44</v>
      </c>
      <c r="B6" s="12" t="s">
        <v>48</v>
      </c>
      <c r="C6" s="49" t="s">
        <v>33</v>
      </c>
      <c r="D6" s="50">
        <v>1</v>
      </c>
      <c r="E6" s="65">
        <v>0</v>
      </c>
      <c r="F6" s="65">
        <f>D6*E6</f>
        <v>0</v>
      </c>
    </row>
    <row r="7" spans="1:6" s="10" customFormat="1" ht="121.15" customHeight="1" x14ac:dyDescent="0.2">
      <c r="A7" s="11" t="s">
        <v>11</v>
      </c>
      <c r="B7" s="16" t="s">
        <v>32</v>
      </c>
      <c r="C7" s="49" t="s">
        <v>31</v>
      </c>
      <c r="D7" s="50">
        <v>500</v>
      </c>
      <c r="E7" s="65">
        <v>0</v>
      </c>
      <c r="F7" s="65">
        <f>D7*E7</f>
        <v>0</v>
      </c>
    </row>
    <row r="8" spans="1:6" s="10" customFormat="1" ht="15.75" thickBot="1" x14ac:dyDescent="0.25">
      <c r="A8" s="17"/>
      <c r="C8" s="18"/>
      <c r="D8" s="19"/>
      <c r="E8" s="20"/>
      <c r="F8" s="20"/>
    </row>
    <row r="9" spans="1:6" s="12" customFormat="1" ht="15.75" thickBot="1" x14ac:dyDescent="0.25">
      <c r="A9" s="21"/>
      <c r="B9" s="22" t="s">
        <v>25</v>
      </c>
      <c r="C9" s="22"/>
      <c r="D9" s="23"/>
      <c r="E9" s="24"/>
      <c r="F9" s="25">
        <f>SUM(F3:F8)</f>
        <v>0</v>
      </c>
    </row>
    <row r="10" spans="1:6" s="10" customFormat="1" ht="15.75" thickBot="1" x14ac:dyDescent="0.25">
      <c r="A10" s="26"/>
      <c r="C10" s="3"/>
      <c r="D10" s="27"/>
      <c r="E10" s="28"/>
      <c r="F10" s="28"/>
    </row>
    <row r="11" spans="1:6" s="10" customFormat="1" ht="15.75" thickBot="1" x14ac:dyDescent="0.25">
      <c r="A11" s="4" t="s">
        <v>9</v>
      </c>
      <c r="B11" s="5" t="s">
        <v>5</v>
      </c>
      <c r="C11" s="6"/>
      <c r="D11" s="7"/>
      <c r="E11" s="24"/>
      <c r="F11" s="29"/>
    </row>
    <row r="12" spans="1:6" s="10" customFormat="1" x14ac:dyDescent="0.2">
      <c r="A12" s="26"/>
      <c r="E12" s="30"/>
      <c r="F12" s="30"/>
    </row>
    <row r="13" spans="1:6" s="10" customFormat="1" ht="123" customHeight="1" x14ac:dyDescent="0.2">
      <c r="A13" s="11" t="s">
        <v>12</v>
      </c>
      <c r="B13" s="12" t="s">
        <v>58</v>
      </c>
      <c r="C13" s="49" t="s">
        <v>33</v>
      </c>
      <c r="D13" s="50">
        <v>30</v>
      </c>
      <c r="E13" s="65">
        <v>0</v>
      </c>
      <c r="F13" s="65">
        <f t="shared" ref="F13:F17" si="0">D13*E13</f>
        <v>0</v>
      </c>
    </row>
    <row r="14" spans="1:6" s="10" customFormat="1" ht="153" customHeight="1" x14ac:dyDescent="0.2">
      <c r="A14" s="11" t="s">
        <v>13</v>
      </c>
      <c r="B14" s="12" t="s">
        <v>34</v>
      </c>
      <c r="C14" s="49" t="s">
        <v>31</v>
      </c>
      <c r="D14" s="50">
        <v>300</v>
      </c>
      <c r="E14" s="65">
        <v>0</v>
      </c>
      <c r="F14" s="65">
        <f t="shared" si="0"/>
        <v>0</v>
      </c>
    </row>
    <row r="15" spans="1:6" s="10" customFormat="1" ht="190.9" customHeight="1" x14ac:dyDescent="0.2">
      <c r="A15" s="11" t="s">
        <v>14</v>
      </c>
      <c r="B15" s="12" t="s">
        <v>59</v>
      </c>
      <c r="C15" s="49" t="s">
        <v>33</v>
      </c>
      <c r="D15" s="50">
        <v>20</v>
      </c>
      <c r="E15" s="65">
        <v>0</v>
      </c>
      <c r="F15" s="65">
        <f t="shared" si="0"/>
        <v>0</v>
      </c>
    </row>
    <row r="16" spans="1:6" s="10" customFormat="1" ht="88.9" customHeight="1" x14ac:dyDescent="0.2">
      <c r="A16" s="11" t="s">
        <v>15</v>
      </c>
      <c r="B16" s="12" t="s">
        <v>35</v>
      </c>
      <c r="C16" s="49" t="s">
        <v>31</v>
      </c>
      <c r="D16" s="50">
        <v>300</v>
      </c>
      <c r="E16" s="65">
        <v>0</v>
      </c>
      <c r="F16" s="65">
        <f t="shared" si="0"/>
        <v>0</v>
      </c>
    </row>
    <row r="17" spans="1:6" s="10" customFormat="1" ht="107.45" customHeight="1" thickBot="1" x14ac:dyDescent="0.25">
      <c r="A17" s="11" t="s">
        <v>16</v>
      </c>
      <c r="B17" s="12" t="s">
        <v>36</v>
      </c>
      <c r="C17" s="49" t="s">
        <v>33</v>
      </c>
      <c r="D17" s="50">
        <v>30</v>
      </c>
      <c r="E17" s="65">
        <v>0</v>
      </c>
      <c r="F17" s="65">
        <f t="shared" si="0"/>
        <v>0</v>
      </c>
    </row>
    <row r="18" spans="1:6" s="10" customFormat="1" ht="15.75" thickBot="1" x14ac:dyDescent="0.25">
      <c r="A18" s="21"/>
      <c r="B18" s="22" t="s">
        <v>26</v>
      </c>
      <c r="C18" s="22"/>
      <c r="D18" s="23"/>
      <c r="E18" s="24"/>
      <c r="F18" s="25">
        <f>SUM(F12:F17)</f>
        <v>0</v>
      </c>
    </row>
    <row r="19" spans="1:6" s="10" customFormat="1" ht="15.75" thickBot="1" x14ac:dyDescent="0.25">
      <c r="A19" s="26"/>
      <c r="B19" s="31"/>
      <c r="C19" s="31"/>
      <c r="D19" s="32"/>
      <c r="E19" s="28"/>
      <c r="F19" s="20"/>
    </row>
    <row r="20" spans="1:6" s="10" customFormat="1" ht="15.75" thickBot="1" x14ac:dyDescent="0.25">
      <c r="A20" s="4" t="s">
        <v>18</v>
      </c>
      <c r="B20" s="5" t="s">
        <v>54</v>
      </c>
      <c r="C20" s="33"/>
      <c r="D20" s="33"/>
      <c r="E20" s="34"/>
      <c r="F20" s="35"/>
    </row>
    <row r="21" spans="1:6" s="10" customFormat="1" x14ac:dyDescent="0.2">
      <c r="A21" s="36"/>
      <c r="B21" s="37"/>
      <c r="C21" s="2"/>
      <c r="D21" s="2"/>
      <c r="E21" s="38"/>
      <c r="F21" s="38"/>
    </row>
    <row r="22" spans="1:6" s="10" customFormat="1" ht="259.89999999999998" customHeight="1" x14ac:dyDescent="0.2">
      <c r="A22" s="11"/>
      <c r="B22" s="39" t="s">
        <v>45</v>
      </c>
      <c r="C22" s="13"/>
      <c r="D22" s="14"/>
      <c r="E22" s="15"/>
      <c r="F22" s="15"/>
    </row>
    <row r="23" spans="1:6" s="10" customFormat="1" ht="52.9" customHeight="1" x14ac:dyDescent="0.2">
      <c r="A23" s="40" t="s">
        <v>17</v>
      </c>
      <c r="B23" s="41" t="s">
        <v>46</v>
      </c>
      <c r="C23" s="49" t="s">
        <v>31</v>
      </c>
      <c r="D23" s="66">
        <v>300</v>
      </c>
      <c r="E23" s="67">
        <v>0</v>
      </c>
      <c r="F23" s="67">
        <f>D23*E23</f>
        <v>0</v>
      </c>
    </row>
    <row r="24" spans="1:6" s="10" customFormat="1" ht="83.45" customHeight="1" thickBot="1" x14ac:dyDescent="0.25">
      <c r="A24" s="40" t="s">
        <v>49</v>
      </c>
      <c r="B24" s="41" t="s">
        <v>47</v>
      </c>
      <c r="C24" s="49" t="s">
        <v>31</v>
      </c>
      <c r="D24" s="66">
        <v>300</v>
      </c>
      <c r="E24" s="67">
        <v>0</v>
      </c>
      <c r="F24" s="67">
        <f>D24*E24</f>
        <v>0</v>
      </c>
    </row>
    <row r="25" spans="1:6" s="10" customFormat="1" ht="15.75" thickBot="1" x14ac:dyDescent="0.25">
      <c r="A25" s="21"/>
      <c r="B25" s="22" t="s">
        <v>56</v>
      </c>
      <c r="C25" s="22"/>
      <c r="D25" s="23"/>
      <c r="E25" s="24"/>
      <c r="F25" s="25">
        <f>SUM(F22:F24)</f>
        <v>0</v>
      </c>
    </row>
    <row r="26" spans="1:6" ht="15.75" thickBot="1" x14ac:dyDescent="0.25">
      <c r="A26" s="42"/>
      <c r="B26" s="3"/>
      <c r="E26" s="28"/>
      <c r="F26" s="28"/>
    </row>
    <row r="27" spans="1:6" ht="15.75" thickBot="1" x14ac:dyDescent="0.25">
      <c r="A27" s="4" t="s">
        <v>19</v>
      </c>
      <c r="B27" s="5" t="s">
        <v>20</v>
      </c>
      <c r="C27" s="22"/>
      <c r="D27" s="43"/>
      <c r="E27" s="44"/>
      <c r="F27" s="29"/>
    </row>
    <row r="28" spans="1:6" ht="136.9" customHeight="1" x14ac:dyDescent="0.2">
      <c r="A28" s="80" t="s">
        <v>21</v>
      </c>
      <c r="B28" s="39" t="s">
        <v>66</v>
      </c>
      <c r="C28" s="49" t="s">
        <v>33</v>
      </c>
      <c r="D28" s="68">
        <v>2</v>
      </c>
      <c r="E28" s="65">
        <v>0</v>
      </c>
      <c r="F28" s="81">
        <f>D28*E28</f>
        <v>0</v>
      </c>
    </row>
    <row r="29" spans="1:6" ht="204" customHeight="1" x14ac:dyDescent="0.2">
      <c r="A29" s="111" t="s">
        <v>60</v>
      </c>
      <c r="B29" s="112" t="s">
        <v>62</v>
      </c>
      <c r="C29" s="71" t="s">
        <v>61</v>
      </c>
      <c r="D29" s="66">
        <v>80</v>
      </c>
      <c r="E29" s="67">
        <v>0</v>
      </c>
      <c r="F29" s="72">
        <f>D29*E29</f>
        <v>0</v>
      </c>
    </row>
    <row r="30" spans="1:6" ht="15.75" thickBot="1" x14ac:dyDescent="0.25">
      <c r="A30" s="75"/>
      <c r="B30" s="76" t="s">
        <v>27</v>
      </c>
      <c r="C30" s="76"/>
      <c r="D30" s="77"/>
      <c r="E30" s="78"/>
      <c r="F30" s="79">
        <f>SUM(F28:F29)</f>
        <v>0</v>
      </c>
    </row>
    <row r="31" spans="1:6" ht="15.75" thickBot="1" x14ac:dyDescent="0.25">
      <c r="A31" s="42"/>
      <c r="B31" s="10" t="s">
        <v>7</v>
      </c>
      <c r="C31" s="3" t="s">
        <v>7</v>
      </c>
      <c r="D31" s="10"/>
      <c r="E31" s="28"/>
      <c r="F31" s="30"/>
    </row>
    <row r="32" spans="1:6" ht="15.75" thickBot="1" x14ac:dyDescent="0.25">
      <c r="A32" s="45" t="s">
        <v>22</v>
      </c>
      <c r="B32" s="5" t="s">
        <v>23</v>
      </c>
      <c r="C32" s="22"/>
      <c r="D32" s="43"/>
      <c r="E32" s="44"/>
      <c r="F32" s="29"/>
    </row>
    <row r="33" spans="1:6" ht="14.25" x14ac:dyDescent="0.2">
      <c r="A33" s="3"/>
      <c r="B33" s="3"/>
      <c r="E33" s="28"/>
      <c r="F33" s="28"/>
    </row>
    <row r="34" spans="1:6" s="62" customFormat="1" ht="113.45" customHeight="1" x14ac:dyDescent="0.2">
      <c r="A34" s="57" t="s">
        <v>24</v>
      </c>
      <c r="B34" s="1" t="s">
        <v>65</v>
      </c>
      <c r="C34" s="58"/>
      <c r="D34" s="59"/>
      <c r="E34" s="60"/>
      <c r="F34" s="61"/>
    </row>
    <row r="35" spans="1:6" s="62" customFormat="1" ht="243.6" customHeight="1" x14ac:dyDescent="0.2">
      <c r="A35" s="57"/>
      <c r="B35" s="1" t="s">
        <v>63</v>
      </c>
      <c r="C35" s="58"/>
      <c r="D35" s="59"/>
      <c r="E35" s="60"/>
      <c r="F35" s="61"/>
    </row>
    <row r="36" spans="1:6" ht="234" customHeight="1" x14ac:dyDescent="0.2">
      <c r="A36" s="46"/>
      <c r="B36" s="1" t="s">
        <v>64</v>
      </c>
      <c r="C36" s="58"/>
      <c r="D36" s="59"/>
      <c r="E36" s="60"/>
      <c r="F36" s="63"/>
    </row>
    <row r="37" spans="1:6" ht="57" x14ac:dyDescent="0.2">
      <c r="A37" s="69"/>
      <c r="B37" s="70" t="s">
        <v>38</v>
      </c>
      <c r="C37" s="71" t="s">
        <v>30</v>
      </c>
      <c r="D37" s="73">
        <v>1</v>
      </c>
      <c r="E37" s="74">
        <v>0</v>
      </c>
      <c r="F37" s="74">
        <f>D37*E37</f>
        <v>0</v>
      </c>
    </row>
    <row r="38" spans="1:6" ht="90" customHeight="1" x14ac:dyDescent="0.2">
      <c r="A38" s="47" t="s">
        <v>50</v>
      </c>
      <c r="B38" s="1" t="s">
        <v>51</v>
      </c>
      <c r="E38" s="28"/>
      <c r="F38" s="28"/>
    </row>
    <row r="39" spans="1:6" ht="207" customHeight="1" x14ac:dyDescent="0.2">
      <c r="A39" s="48"/>
      <c r="B39" s="1" t="s">
        <v>53</v>
      </c>
      <c r="C39" s="64"/>
      <c r="D39" s="64"/>
      <c r="E39" s="28"/>
      <c r="F39" s="28"/>
    </row>
    <row r="40" spans="1:6" ht="230.45" customHeight="1" x14ac:dyDescent="0.2">
      <c r="A40" s="46"/>
      <c r="B40" s="1" t="s">
        <v>52</v>
      </c>
      <c r="C40" s="64"/>
      <c r="D40" s="64"/>
      <c r="E40" s="28"/>
      <c r="F40" s="28"/>
    </row>
    <row r="41" spans="1:6" ht="51" customHeight="1" thickBot="1" x14ac:dyDescent="0.25">
      <c r="A41" s="69"/>
      <c r="B41" s="70" t="s">
        <v>37</v>
      </c>
      <c r="C41" s="71" t="s">
        <v>30</v>
      </c>
      <c r="D41" s="66">
        <v>1</v>
      </c>
      <c r="E41" s="67">
        <v>0</v>
      </c>
      <c r="F41" s="72">
        <f>D41*E41</f>
        <v>0</v>
      </c>
    </row>
    <row r="42" spans="1:6" ht="15.75" thickBot="1" x14ac:dyDescent="0.25">
      <c r="A42" s="51"/>
      <c r="B42" s="22" t="s">
        <v>28</v>
      </c>
      <c r="C42" s="22"/>
      <c r="D42" s="23"/>
      <c r="E42" s="24"/>
      <c r="F42" s="25">
        <f>SUM(F37:F41)</f>
        <v>0</v>
      </c>
    </row>
    <row r="43" spans="1:6" ht="49.9" customHeight="1" thickBot="1" x14ac:dyDescent="0.25">
      <c r="A43" s="113" t="s">
        <v>55</v>
      </c>
      <c r="B43" s="113"/>
      <c r="C43" s="113"/>
      <c r="D43" s="113"/>
      <c r="E43" s="113"/>
      <c r="F43" s="113"/>
    </row>
    <row r="44" spans="1:6" s="92" customFormat="1" ht="18" x14ac:dyDescent="0.2">
      <c r="A44" s="87" t="s">
        <v>8</v>
      </c>
      <c r="B44" s="88" t="s">
        <v>4</v>
      </c>
      <c r="C44" s="89"/>
      <c r="D44" s="89"/>
      <c r="E44" s="90"/>
      <c r="F44" s="91">
        <f>F9</f>
        <v>0</v>
      </c>
    </row>
    <row r="45" spans="1:6" s="92" customFormat="1" ht="18" x14ac:dyDescent="0.2">
      <c r="A45" s="93" t="s">
        <v>9</v>
      </c>
      <c r="B45" s="94" t="s">
        <v>5</v>
      </c>
      <c r="C45" s="95"/>
      <c r="D45" s="95"/>
      <c r="E45" s="96"/>
      <c r="F45" s="97">
        <f>F18</f>
        <v>0</v>
      </c>
    </row>
    <row r="46" spans="1:6" s="92" customFormat="1" ht="18" x14ac:dyDescent="0.2">
      <c r="A46" s="93" t="s">
        <v>18</v>
      </c>
      <c r="B46" s="94" t="s">
        <v>54</v>
      </c>
      <c r="C46" s="95"/>
      <c r="D46" s="95"/>
      <c r="E46" s="96"/>
      <c r="F46" s="97">
        <f>F25</f>
        <v>0</v>
      </c>
    </row>
    <row r="47" spans="1:6" s="92" customFormat="1" ht="18" x14ac:dyDescent="0.2">
      <c r="A47" s="93" t="s">
        <v>19</v>
      </c>
      <c r="B47" s="94" t="s">
        <v>20</v>
      </c>
      <c r="C47" s="95"/>
      <c r="D47" s="95"/>
      <c r="E47" s="96"/>
      <c r="F47" s="97">
        <f>F30</f>
        <v>0</v>
      </c>
    </row>
    <row r="48" spans="1:6" s="92" customFormat="1" ht="18.75" thickBot="1" x14ac:dyDescent="0.25">
      <c r="A48" s="98" t="s">
        <v>22</v>
      </c>
      <c r="B48" s="99" t="s">
        <v>23</v>
      </c>
      <c r="C48" s="100"/>
      <c r="D48" s="100"/>
      <c r="E48" s="101"/>
      <c r="F48" s="102">
        <f>F42</f>
        <v>0</v>
      </c>
    </row>
    <row r="49" spans="1:6" s="92" customFormat="1" ht="18.75" thickBot="1" x14ac:dyDescent="0.25">
      <c r="A49" s="103"/>
      <c r="B49" s="104"/>
      <c r="C49" s="104"/>
      <c r="D49" s="104"/>
      <c r="E49" s="105"/>
      <c r="F49" s="105"/>
    </row>
    <row r="50" spans="1:6" s="92" customFormat="1" ht="18.75" thickBot="1" x14ac:dyDescent="0.25">
      <c r="A50" s="106"/>
      <c r="B50" s="107" t="s">
        <v>6</v>
      </c>
      <c r="C50" s="108"/>
      <c r="D50" s="108"/>
      <c r="E50" s="109"/>
      <c r="F50" s="110">
        <f>SUM(F44:F48)</f>
        <v>0</v>
      </c>
    </row>
    <row r="51" spans="1:6" ht="14.25" x14ac:dyDescent="0.2">
      <c r="A51" s="18"/>
      <c r="E51" s="53"/>
    </row>
    <row r="52" spans="1:6" ht="14.25" x14ac:dyDescent="0.2">
      <c r="A52" s="18"/>
      <c r="E52" s="53"/>
    </row>
    <row r="53" spans="1:6" ht="14.25" x14ac:dyDescent="0.2">
      <c r="A53" s="18"/>
      <c r="E53" s="53"/>
    </row>
    <row r="54" spans="1:6" ht="14.25" x14ac:dyDescent="0.2">
      <c r="A54" s="18"/>
      <c r="E54" s="53"/>
    </row>
    <row r="55" spans="1:6" ht="14.25" x14ac:dyDescent="0.2">
      <c r="A55" s="18"/>
      <c r="B55" s="3"/>
      <c r="E55" s="53"/>
    </row>
    <row r="56" spans="1:6" ht="14.25" x14ac:dyDescent="0.2">
      <c r="A56" s="18"/>
      <c r="E56" s="53"/>
    </row>
    <row r="57" spans="1:6" ht="14.25" x14ac:dyDescent="0.2">
      <c r="A57" s="18"/>
      <c r="E57" s="53"/>
    </row>
    <row r="58" spans="1:6" ht="14.25" x14ac:dyDescent="0.2">
      <c r="A58" s="18"/>
      <c r="E58" s="53"/>
    </row>
    <row r="59" spans="1:6" ht="14.25" x14ac:dyDescent="0.2">
      <c r="A59" s="18"/>
      <c r="E59" s="53"/>
    </row>
    <row r="60" spans="1:6" ht="14.25" x14ac:dyDescent="0.2">
      <c r="A60" s="18"/>
      <c r="E60" s="53"/>
    </row>
    <row r="61" spans="1:6" ht="14.25" x14ac:dyDescent="0.2">
      <c r="A61" s="18"/>
      <c r="E61" s="53"/>
    </row>
    <row r="62" spans="1:6" ht="14.25" x14ac:dyDescent="0.2">
      <c r="A62" s="18"/>
      <c r="E62" s="53"/>
    </row>
    <row r="63" spans="1:6" ht="14.25" x14ac:dyDescent="0.2">
      <c r="A63" s="18"/>
      <c r="E63" s="53"/>
    </row>
    <row r="64" spans="1:6" ht="14.25" x14ac:dyDescent="0.2">
      <c r="A64" s="18"/>
      <c r="E64" s="53"/>
    </row>
    <row r="65" spans="1:5" ht="14.25" x14ac:dyDescent="0.2">
      <c r="A65" s="18"/>
      <c r="E65" s="53"/>
    </row>
    <row r="66" spans="1:5" ht="14.25" x14ac:dyDescent="0.2">
      <c r="A66" s="18"/>
      <c r="E66" s="53"/>
    </row>
    <row r="67" spans="1:5" ht="14.25" x14ac:dyDescent="0.2">
      <c r="A67" s="18"/>
      <c r="E67" s="53"/>
    </row>
    <row r="68" spans="1:5" ht="14.25" x14ac:dyDescent="0.2">
      <c r="A68" s="18"/>
      <c r="E68" s="53"/>
    </row>
    <row r="69" spans="1:5" ht="14.25" x14ac:dyDescent="0.2">
      <c r="A69" s="18"/>
      <c r="E69" s="53"/>
    </row>
    <row r="70" spans="1:5" ht="14.25" x14ac:dyDescent="0.2">
      <c r="A70" s="18"/>
      <c r="E70" s="53"/>
    </row>
    <row r="71" spans="1:5" ht="14.25" x14ac:dyDescent="0.2">
      <c r="A71" s="18"/>
      <c r="E71" s="53"/>
    </row>
    <row r="72" spans="1:5" ht="14.25" x14ac:dyDescent="0.2">
      <c r="A72" s="18"/>
      <c r="E72" s="53"/>
    </row>
    <row r="73" spans="1:5" ht="14.25" x14ac:dyDescent="0.2">
      <c r="A73" s="18"/>
      <c r="E73" s="53"/>
    </row>
    <row r="74" spans="1:5" x14ac:dyDescent="0.2">
      <c r="A74" s="18"/>
      <c r="C74" s="32"/>
      <c r="D74" s="32"/>
      <c r="E74" s="53"/>
    </row>
    <row r="75" spans="1:5" x14ac:dyDescent="0.2">
      <c r="A75" s="18"/>
      <c r="C75" s="32"/>
      <c r="D75" s="32"/>
      <c r="E75" s="53"/>
    </row>
    <row r="76" spans="1:5" ht="14.25" x14ac:dyDescent="0.2">
      <c r="A76" s="18"/>
      <c r="E76" s="53"/>
    </row>
    <row r="77" spans="1:5" ht="14.25" x14ac:dyDescent="0.2">
      <c r="A77" s="18"/>
      <c r="E77" s="53"/>
    </row>
    <row r="78" spans="1:5" x14ac:dyDescent="0.2">
      <c r="A78" s="18"/>
      <c r="B78" s="31"/>
      <c r="E78" s="53"/>
    </row>
    <row r="79" spans="1:5" x14ac:dyDescent="0.2">
      <c r="A79" s="18"/>
      <c r="B79" s="31"/>
      <c r="E79" s="53"/>
    </row>
    <row r="80" spans="1:5" x14ac:dyDescent="0.2">
      <c r="A80" s="18"/>
      <c r="B80" s="31"/>
      <c r="E80" s="53"/>
    </row>
    <row r="81" spans="1:5" ht="14.25" x14ac:dyDescent="0.2">
      <c r="A81" s="18"/>
      <c r="E81" s="53"/>
    </row>
    <row r="82" spans="1:5" ht="14.25" x14ac:dyDescent="0.2">
      <c r="A82" s="18"/>
      <c r="E82" s="53"/>
    </row>
    <row r="83" spans="1:5" ht="14.25" x14ac:dyDescent="0.2">
      <c r="A83" s="18"/>
      <c r="E83" s="53"/>
    </row>
    <row r="84" spans="1:5" ht="14.25" x14ac:dyDescent="0.2">
      <c r="A84" s="18"/>
      <c r="E84" s="53"/>
    </row>
    <row r="85" spans="1:5" ht="14.25" x14ac:dyDescent="0.2">
      <c r="A85" s="18"/>
      <c r="E85" s="53"/>
    </row>
    <row r="86" spans="1:5" ht="14.25" x14ac:dyDescent="0.2">
      <c r="A86" s="18"/>
      <c r="E86" s="53"/>
    </row>
    <row r="87" spans="1:5" ht="14.25" x14ac:dyDescent="0.2">
      <c r="A87" s="18"/>
      <c r="E87" s="53"/>
    </row>
    <row r="88" spans="1:5" ht="14.25" x14ac:dyDescent="0.2">
      <c r="A88" s="18"/>
      <c r="E88" s="53"/>
    </row>
    <row r="89" spans="1:5" ht="14.25" x14ac:dyDescent="0.2">
      <c r="A89" s="18"/>
      <c r="E89" s="53"/>
    </row>
    <row r="90" spans="1:5" x14ac:dyDescent="0.2">
      <c r="A90" s="18"/>
      <c r="C90" s="32"/>
      <c r="D90" s="32"/>
      <c r="E90" s="53"/>
    </row>
    <row r="91" spans="1:5" x14ac:dyDescent="0.2">
      <c r="A91" s="18"/>
      <c r="C91" s="32"/>
      <c r="E91" s="53"/>
    </row>
    <row r="92" spans="1:5" ht="14.25" x14ac:dyDescent="0.2">
      <c r="A92" s="18"/>
      <c r="E92" s="53"/>
    </row>
    <row r="93" spans="1:5" ht="14.25" x14ac:dyDescent="0.2">
      <c r="A93" s="18"/>
      <c r="E93" s="53"/>
    </row>
    <row r="94" spans="1:5" x14ac:dyDescent="0.2">
      <c r="A94" s="18"/>
      <c r="B94" s="31"/>
      <c r="E94" s="53"/>
    </row>
    <row r="95" spans="1:5" x14ac:dyDescent="0.2">
      <c r="A95" s="18"/>
      <c r="B95" s="31"/>
      <c r="E95" s="53"/>
    </row>
    <row r="96" spans="1:5" x14ac:dyDescent="0.2">
      <c r="A96" s="18"/>
      <c r="B96" s="31"/>
      <c r="E96" s="53"/>
    </row>
    <row r="97" spans="1:5" ht="14.25" x14ac:dyDescent="0.2">
      <c r="A97" s="18"/>
      <c r="E97" s="53"/>
    </row>
    <row r="98" spans="1:5" ht="14.25" x14ac:dyDescent="0.2">
      <c r="A98" s="18"/>
      <c r="E98" s="53"/>
    </row>
    <row r="99" spans="1:5" ht="14.25" x14ac:dyDescent="0.2">
      <c r="A99" s="18"/>
      <c r="E99" s="53"/>
    </row>
    <row r="100" spans="1:5" ht="14.25" x14ac:dyDescent="0.2">
      <c r="A100" s="18"/>
      <c r="E100" s="53"/>
    </row>
    <row r="101" spans="1:5" ht="14.25" x14ac:dyDescent="0.2">
      <c r="A101" s="18"/>
      <c r="E101" s="53"/>
    </row>
    <row r="102" spans="1:5" ht="14.25" x14ac:dyDescent="0.2">
      <c r="A102" s="18"/>
      <c r="E102" s="53"/>
    </row>
    <row r="103" spans="1:5" ht="14.25" x14ac:dyDescent="0.2">
      <c r="A103" s="18"/>
      <c r="E103" s="53"/>
    </row>
    <row r="104" spans="1:5" x14ac:dyDescent="0.2">
      <c r="A104" s="18"/>
      <c r="C104" s="32"/>
      <c r="D104" s="32"/>
      <c r="E104" s="53"/>
    </row>
    <row r="105" spans="1:5" ht="14.25" x14ac:dyDescent="0.2">
      <c r="A105" s="18"/>
      <c r="E105" s="53"/>
    </row>
    <row r="106" spans="1:5" ht="14.25" x14ac:dyDescent="0.2">
      <c r="A106" s="18"/>
      <c r="E106" s="53"/>
    </row>
    <row r="107" spans="1:5" ht="14.25" x14ac:dyDescent="0.2">
      <c r="A107" s="18"/>
      <c r="E107" s="53"/>
    </row>
    <row r="108" spans="1:5" x14ac:dyDescent="0.2">
      <c r="A108" s="18"/>
      <c r="B108" s="31"/>
      <c r="E108" s="53"/>
    </row>
    <row r="109" spans="1:5" ht="14.25" x14ac:dyDescent="0.2">
      <c r="A109" s="18"/>
      <c r="E109" s="53"/>
    </row>
    <row r="110" spans="1:5" x14ac:dyDescent="0.2">
      <c r="A110" s="18"/>
      <c r="B110" s="31"/>
      <c r="E110" s="53"/>
    </row>
    <row r="111" spans="1:5" ht="14.25" x14ac:dyDescent="0.2">
      <c r="A111" s="18"/>
      <c r="E111" s="53"/>
    </row>
    <row r="112" spans="1:5" ht="14.25" x14ac:dyDescent="0.2">
      <c r="A112" s="18"/>
      <c r="E112" s="53"/>
    </row>
    <row r="113" spans="1:5" ht="14.25" x14ac:dyDescent="0.2">
      <c r="A113" s="18"/>
      <c r="E113" s="53"/>
    </row>
    <row r="114" spans="1:5" ht="14.25" x14ac:dyDescent="0.2">
      <c r="A114" s="18"/>
      <c r="E114" s="53"/>
    </row>
    <row r="115" spans="1:5" ht="14.25" x14ac:dyDescent="0.2">
      <c r="A115" s="18"/>
      <c r="E115" s="53"/>
    </row>
    <row r="116" spans="1:5" ht="14.25" x14ac:dyDescent="0.2">
      <c r="A116" s="18"/>
      <c r="E116" s="53"/>
    </row>
    <row r="117" spans="1:5" ht="14.25" x14ac:dyDescent="0.2">
      <c r="A117" s="18"/>
      <c r="E117" s="53"/>
    </row>
    <row r="118" spans="1:5" ht="14.25" x14ac:dyDescent="0.2">
      <c r="A118" s="18"/>
      <c r="E118" s="53"/>
    </row>
    <row r="119" spans="1:5" ht="14.25" x14ac:dyDescent="0.2">
      <c r="A119" s="18"/>
      <c r="E119" s="53"/>
    </row>
    <row r="120" spans="1:5" ht="14.25" x14ac:dyDescent="0.2">
      <c r="A120" s="18"/>
      <c r="E120" s="53"/>
    </row>
    <row r="121" spans="1:5" ht="14.25" x14ac:dyDescent="0.2">
      <c r="A121" s="18"/>
      <c r="E121" s="53"/>
    </row>
    <row r="122" spans="1:5" ht="14.25" x14ac:dyDescent="0.2">
      <c r="A122" s="18"/>
      <c r="E122" s="53"/>
    </row>
    <row r="123" spans="1:5" ht="14.25" x14ac:dyDescent="0.2">
      <c r="A123" s="18"/>
      <c r="E123" s="53"/>
    </row>
    <row r="124" spans="1:5" ht="14.25" x14ac:dyDescent="0.2">
      <c r="A124" s="18"/>
      <c r="E124" s="53"/>
    </row>
    <row r="125" spans="1:5" ht="14.25" x14ac:dyDescent="0.2">
      <c r="A125" s="18"/>
      <c r="E125" s="53"/>
    </row>
    <row r="126" spans="1:5" x14ac:dyDescent="0.2">
      <c r="A126" s="18"/>
      <c r="C126" s="32"/>
      <c r="D126" s="32"/>
      <c r="E126" s="53"/>
    </row>
    <row r="127" spans="1:5" ht="14.25" x14ac:dyDescent="0.2">
      <c r="A127" s="18"/>
      <c r="E127" s="53"/>
    </row>
    <row r="128" spans="1:5" ht="14.25" x14ac:dyDescent="0.2">
      <c r="A128" s="18"/>
      <c r="E128" s="53"/>
    </row>
    <row r="129" spans="1:6" ht="14.25" x14ac:dyDescent="0.2">
      <c r="A129" s="18"/>
      <c r="C129" s="10"/>
      <c r="D129" s="10"/>
      <c r="E129" s="52"/>
      <c r="F129" s="52"/>
    </row>
    <row r="130" spans="1:6" x14ac:dyDescent="0.2">
      <c r="A130" s="18"/>
      <c r="B130" s="31"/>
      <c r="C130" s="10"/>
      <c r="D130" s="10"/>
      <c r="E130" s="52"/>
      <c r="F130" s="52"/>
    </row>
    <row r="131" spans="1:6" ht="14.25" x14ac:dyDescent="0.2">
      <c r="A131" s="18"/>
      <c r="E131" s="52"/>
      <c r="F131" s="52"/>
    </row>
    <row r="132" spans="1:6" x14ac:dyDescent="0.2">
      <c r="A132" s="18"/>
      <c r="B132" s="31"/>
      <c r="E132" s="52"/>
      <c r="F132" s="52"/>
    </row>
    <row r="133" spans="1:6" ht="14.25" x14ac:dyDescent="0.2">
      <c r="A133" s="18"/>
      <c r="E133" s="52"/>
      <c r="F133" s="52"/>
    </row>
    <row r="134" spans="1:6" ht="14.25" x14ac:dyDescent="0.2">
      <c r="A134" s="18"/>
      <c r="E134" s="52"/>
      <c r="F134" s="52"/>
    </row>
    <row r="135" spans="1:6" ht="14.25" x14ac:dyDescent="0.2">
      <c r="A135" s="18"/>
      <c r="E135" s="52"/>
      <c r="F135" s="52"/>
    </row>
    <row r="136" spans="1:6" ht="14.25" x14ac:dyDescent="0.2">
      <c r="A136" s="18"/>
      <c r="E136" s="52"/>
      <c r="F136" s="52"/>
    </row>
    <row r="137" spans="1:6" ht="14.25" x14ac:dyDescent="0.2">
      <c r="A137" s="18"/>
      <c r="E137" s="53"/>
    </row>
    <row r="138" spans="1:6" ht="14.25" x14ac:dyDescent="0.2">
      <c r="A138" s="18"/>
      <c r="E138" s="53"/>
    </row>
    <row r="139" spans="1:6" ht="14.25" x14ac:dyDescent="0.2">
      <c r="A139" s="18"/>
      <c r="E139" s="53"/>
    </row>
    <row r="140" spans="1:6" ht="14.25" x14ac:dyDescent="0.2">
      <c r="A140" s="18"/>
      <c r="E140" s="53"/>
    </row>
    <row r="141" spans="1:6" ht="14.25" x14ac:dyDescent="0.2">
      <c r="A141" s="18"/>
      <c r="E141" s="53"/>
    </row>
    <row r="142" spans="1:6" ht="14.25" x14ac:dyDescent="0.2">
      <c r="A142" s="18"/>
      <c r="E142" s="53"/>
    </row>
    <row r="143" spans="1:6" ht="14.25" x14ac:dyDescent="0.2">
      <c r="A143" s="18"/>
      <c r="E143" s="53"/>
    </row>
    <row r="144" spans="1:6" ht="14.25" x14ac:dyDescent="0.2">
      <c r="A144" s="18"/>
      <c r="E144" s="53"/>
    </row>
    <row r="145" spans="1:5" ht="14.25" x14ac:dyDescent="0.2">
      <c r="A145" s="18"/>
      <c r="E145" s="53"/>
    </row>
    <row r="146" spans="1:5" x14ac:dyDescent="0.2">
      <c r="A146" s="18"/>
      <c r="C146" s="32"/>
      <c r="D146" s="32"/>
      <c r="E146" s="53"/>
    </row>
    <row r="147" spans="1:5" x14ac:dyDescent="0.2">
      <c r="A147" s="18"/>
      <c r="C147" s="32"/>
      <c r="E147" s="53"/>
    </row>
    <row r="148" spans="1:5" ht="14.25" x14ac:dyDescent="0.2">
      <c r="A148" s="18"/>
      <c r="E148" s="53"/>
    </row>
    <row r="149" spans="1:5" ht="14.25" x14ac:dyDescent="0.2">
      <c r="A149" s="18"/>
      <c r="E149" s="53"/>
    </row>
    <row r="150" spans="1:5" x14ac:dyDescent="0.2">
      <c r="A150" s="18"/>
      <c r="B150" s="31"/>
      <c r="E150" s="53"/>
    </row>
    <row r="151" spans="1:5" x14ac:dyDescent="0.2">
      <c r="A151" s="18"/>
      <c r="B151" s="31"/>
      <c r="E151" s="53"/>
    </row>
    <row r="152" spans="1:5" x14ac:dyDescent="0.2">
      <c r="A152" s="18"/>
      <c r="B152" s="31"/>
      <c r="E152" s="53"/>
    </row>
    <row r="153" spans="1:5" ht="14.25" x14ac:dyDescent="0.2">
      <c r="A153" s="18"/>
      <c r="E153" s="53"/>
    </row>
    <row r="154" spans="1:5" ht="14.25" x14ac:dyDescent="0.2">
      <c r="A154" s="18"/>
      <c r="E154" s="53"/>
    </row>
    <row r="155" spans="1:5" ht="14.25" x14ac:dyDescent="0.2">
      <c r="A155" s="18"/>
      <c r="E155" s="53"/>
    </row>
    <row r="156" spans="1:5" ht="14.25" x14ac:dyDescent="0.2">
      <c r="A156" s="18"/>
      <c r="E156" s="53"/>
    </row>
    <row r="157" spans="1:5" ht="14.25" x14ac:dyDescent="0.2">
      <c r="A157" s="18"/>
      <c r="E157" s="53"/>
    </row>
    <row r="158" spans="1:5" ht="14.25" x14ac:dyDescent="0.2">
      <c r="A158" s="18"/>
      <c r="E158" s="53"/>
    </row>
    <row r="159" spans="1:5" ht="14.25" x14ac:dyDescent="0.2">
      <c r="A159" s="18"/>
      <c r="E159" s="53"/>
    </row>
    <row r="160" spans="1:5" ht="14.25" x14ac:dyDescent="0.2">
      <c r="A160" s="18"/>
      <c r="E160" s="53"/>
    </row>
    <row r="161" spans="1:5" ht="14.25" x14ac:dyDescent="0.2">
      <c r="A161" s="18"/>
      <c r="E161" s="53"/>
    </row>
    <row r="162" spans="1:5" ht="14.25" x14ac:dyDescent="0.2">
      <c r="A162" s="18"/>
      <c r="E162" s="53"/>
    </row>
    <row r="163" spans="1:5" ht="14.25" x14ac:dyDescent="0.2">
      <c r="A163" s="18"/>
      <c r="E163" s="53"/>
    </row>
    <row r="164" spans="1:5" ht="14.25" x14ac:dyDescent="0.2">
      <c r="A164" s="18"/>
      <c r="E164" s="53"/>
    </row>
    <row r="165" spans="1:5" ht="14.25" x14ac:dyDescent="0.2">
      <c r="A165" s="18"/>
      <c r="E165" s="53"/>
    </row>
    <row r="166" spans="1:5" ht="14.25" x14ac:dyDescent="0.2">
      <c r="A166" s="18"/>
      <c r="E166" s="53"/>
    </row>
    <row r="167" spans="1:5" ht="14.25" x14ac:dyDescent="0.2">
      <c r="A167" s="18"/>
      <c r="E167" s="53"/>
    </row>
    <row r="168" spans="1:5" ht="14.25" x14ac:dyDescent="0.2">
      <c r="A168" s="18"/>
      <c r="E168" s="53"/>
    </row>
    <row r="169" spans="1:5" ht="14.25" x14ac:dyDescent="0.2">
      <c r="A169" s="18"/>
      <c r="E169" s="53"/>
    </row>
    <row r="170" spans="1:5" x14ac:dyDescent="0.2">
      <c r="A170" s="18"/>
      <c r="C170" s="32"/>
      <c r="D170" s="32"/>
      <c r="E170" s="53"/>
    </row>
    <row r="171" spans="1:5" ht="14.25" x14ac:dyDescent="0.2">
      <c r="A171" s="18"/>
      <c r="E171" s="53"/>
    </row>
    <row r="172" spans="1:5" ht="14.25" x14ac:dyDescent="0.2">
      <c r="A172" s="18"/>
      <c r="E172" s="53"/>
    </row>
    <row r="173" spans="1:5" ht="14.25" x14ac:dyDescent="0.2">
      <c r="A173" s="18"/>
      <c r="E173" s="53"/>
    </row>
    <row r="174" spans="1:5" x14ac:dyDescent="0.2">
      <c r="A174" s="18"/>
      <c r="B174" s="31"/>
      <c r="E174" s="53"/>
    </row>
    <row r="175" spans="1:5" ht="14.25" x14ac:dyDescent="0.2">
      <c r="A175" s="18"/>
      <c r="E175" s="53"/>
    </row>
    <row r="176" spans="1:5" x14ac:dyDescent="0.2">
      <c r="A176" s="18"/>
      <c r="B176" s="31"/>
      <c r="E176" s="53"/>
    </row>
    <row r="177" spans="1:5" ht="14.25" x14ac:dyDescent="0.2">
      <c r="A177" s="18"/>
      <c r="E177" s="53"/>
    </row>
    <row r="178" spans="1:5" ht="14.25" x14ac:dyDescent="0.2">
      <c r="A178" s="18"/>
      <c r="E178" s="53"/>
    </row>
    <row r="179" spans="1:5" ht="14.25" x14ac:dyDescent="0.2">
      <c r="A179" s="18"/>
      <c r="E179" s="53"/>
    </row>
    <row r="180" spans="1:5" ht="14.25" x14ac:dyDescent="0.2">
      <c r="A180" s="18"/>
      <c r="E180" s="53"/>
    </row>
    <row r="181" spans="1:5" ht="14.25" x14ac:dyDescent="0.2">
      <c r="A181" s="18"/>
      <c r="E181" s="53"/>
    </row>
    <row r="182" spans="1:5" ht="14.25" x14ac:dyDescent="0.2">
      <c r="A182" s="18"/>
      <c r="E182" s="53"/>
    </row>
    <row r="183" spans="1:5" x14ac:dyDescent="0.2">
      <c r="A183" s="18"/>
      <c r="C183" s="32"/>
      <c r="E183" s="53"/>
    </row>
    <row r="184" spans="1:5" x14ac:dyDescent="0.2">
      <c r="A184" s="18"/>
      <c r="C184" s="32"/>
      <c r="D184" s="32"/>
      <c r="E184" s="53"/>
    </row>
    <row r="185" spans="1:5" x14ac:dyDescent="0.2">
      <c r="A185" s="18"/>
      <c r="C185" s="32"/>
      <c r="D185" s="32"/>
      <c r="E185" s="53"/>
    </row>
    <row r="186" spans="1:5" ht="14.25" x14ac:dyDescent="0.2">
      <c r="A186" s="18"/>
      <c r="E186" s="53"/>
    </row>
    <row r="187" spans="1:5" x14ac:dyDescent="0.2">
      <c r="A187" s="18"/>
      <c r="B187" s="31"/>
      <c r="E187" s="53"/>
    </row>
    <row r="188" spans="1:5" x14ac:dyDescent="0.2">
      <c r="A188" s="18"/>
      <c r="B188" s="31"/>
      <c r="D188" s="27"/>
      <c r="E188" s="53"/>
    </row>
    <row r="189" spans="1:5" x14ac:dyDescent="0.2">
      <c r="A189" s="18"/>
      <c r="B189" s="31"/>
      <c r="E189" s="53"/>
    </row>
    <row r="190" spans="1:5" x14ac:dyDescent="0.2">
      <c r="A190" s="18"/>
      <c r="B190" s="31"/>
      <c r="E190" s="53"/>
    </row>
    <row r="191" spans="1:5" ht="14.25" x14ac:dyDescent="0.2">
      <c r="A191" s="18"/>
      <c r="E191" s="53"/>
    </row>
    <row r="192" spans="1:5" ht="14.25" x14ac:dyDescent="0.2">
      <c r="A192" s="18"/>
      <c r="E192" s="53"/>
    </row>
    <row r="193" spans="1:5" ht="14.25" x14ac:dyDescent="0.2">
      <c r="A193" s="18"/>
      <c r="D193" s="27"/>
      <c r="E193" s="53"/>
    </row>
    <row r="194" spans="1:5" ht="14.25" x14ac:dyDescent="0.2">
      <c r="A194" s="18"/>
      <c r="E194" s="53"/>
    </row>
    <row r="195" spans="1:5" ht="14.25" x14ac:dyDescent="0.2">
      <c r="A195" s="18"/>
      <c r="B195" s="2"/>
      <c r="E195" s="53"/>
    </row>
    <row r="196" spans="1:5" ht="14.25" x14ac:dyDescent="0.2">
      <c r="A196" s="18"/>
      <c r="D196" s="27"/>
      <c r="E196" s="53"/>
    </row>
    <row r="197" spans="1:5" ht="14.25" x14ac:dyDescent="0.2">
      <c r="A197" s="18"/>
      <c r="E197" s="53"/>
    </row>
    <row r="198" spans="1:5" ht="14.25" x14ac:dyDescent="0.2">
      <c r="A198" s="18"/>
      <c r="E198" s="53"/>
    </row>
    <row r="199" spans="1:5" ht="14.25" x14ac:dyDescent="0.2">
      <c r="A199" s="18"/>
      <c r="D199" s="27"/>
      <c r="E199" s="53"/>
    </row>
    <row r="200" spans="1:5" ht="14.25" x14ac:dyDescent="0.2">
      <c r="A200" s="18"/>
      <c r="D200" s="27"/>
      <c r="E200" s="53"/>
    </row>
    <row r="201" spans="1:5" ht="14.25" x14ac:dyDescent="0.2">
      <c r="A201" s="18"/>
      <c r="D201" s="27"/>
      <c r="E201" s="53"/>
    </row>
    <row r="202" spans="1:5" ht="14.25" x14ac:dyDescent="0.2">
      <c r="A202" s="18"/>
      <c r="D202" s="27"/>
      <c r="E202" s="53"/>
    </row>
    <row r="203" spans="1:5" ht="14.25" x14ac:dyDescent="0.2">
      <c r="A203" s="18"/>
      <c r="D203" s="27"/>
      <c r="E203" s="53"/>
    </row>
    <row r="204" spans="1:5" ht="14.25" x14ac:dyDescent="0.2">
      <c r="A204" s="18"/>
      <c r="D204" s="27"/>
      <c r="E204" s="53"/>
    </row>
    <row r="205" spans="1:5" ht="14.25" x14ac:dyDescent="0.2">
      <c r="A205" s="18"/>
      <c r="D205" s="27"/>
      <c r="E205" s="53"/>
    </row>
    <row r="206" spans="1:5" x14ac:dyDescent="0.2">
      <c r="A206" s="18"/>
      <c r="C206" s="31"/>
      <c r="D206" s="27"/>
      <c r="E206" s="53"/>
    </row>
    <row r="207" spans="1:5" ht="14.25" x14ac:dyDescent="0.2">
      <c r="A207" s="18"/>
      <c r="D207" s="27"/>
      <c r="E207" s="53"/>
    </row>
    <row r="208" spans="1:5" ht="14.25" x14ac:dyDescent="0.2">
      <c r="A208" s="18"/>
      <c r="E208" s="53"/>
    </row>
    <row r="209" spans="1:6" ht="14.25" x14ac:dyDescent="0.2">
      <c r="A209" s="18"/>
      <c r="E209" s="53"/>
    </row>
    <row r="210" spans="1:6" x14ac:dyDescent="0.2">
      <c r="A210" s="18"/>
      <c r="B210" s="31"/>
      <c r="E210" s="53"/>
    </row>
    <row r="211" spans="1:6" ht="14.25" x14ac:dyDescent="0.2">
      <c r="A211" s="18"/>
      <c r="C211" s="10"/>
      <c r="D211" s="10"/>
      <c r="E211" s="52"/>
      <c r="F211" s="52"/>
    </row>
    <row r="212" spans="1:6" ht="14.25" x14ac:dyDescent="0.2">
      <c r="A212" s="18"/>
      <c r="B212" s="3"/>
      <c r="C212" s="10"/>
      <c r="D212" s="10"/>
      <c r="E212" s="52"/>
      <c r="F212" s="52"/>
    </row>
    <row r="213" spans="1:6" x14ac:dyDescent="0.2">
      <c r="A213" s="18"/>
      <c r="B213" s="31"/>
      <c r="C213" s="10"/>
      <c r="D213" s="10"/>
      <c r="E213" s="52"/>
      <c r="F213" s="52"/>
    </row>
    <row r="214" spans="1:6" x14ac:dyDescent="0.2">
      <c r="A214" s="18"/>
      <c r="B214" s="31"/>
      <c r="C214" s="10"/>
      <c r="D214" s="10"/>
      <c r="E214" s="52"/>
      <c r="F214" s="52"/>
    </row>
    <row r="215" spans="1:6" ht="14.25" x14ac:dyDescent="0.2">
      <c r="A215" s="18"/>
      <c r="C215" s="10"/>
      <c r="D215" s="10"/>
      <c r="E215" s="52"/>
      <c r="F215" s="52"/>
    </row>
    <row r="216" spans="1:6" ht="14.25" x14ac:dyDescent="0.2">
      <c r="A216" s="18"/>
      <c r="C216" s="10"/>
      <c r="D216" s="10"/>
      <c r="E216" s="52"/>
      <c r="F216" s="52"/>
    </row>
    <row r="217" spans="1:6" ht="14.25" x14ac:dyDescent="0.2">
      <c r="A217" s="18"/>
      <c r="C217" s="10"/>
      <c r="D217" s="10"/>
      <c r="E217" s="52"/>
      <c r="F217" s="52"/>
    </row>
    <row r="218" spans="1:6" ht="14.25" x14ac:dyDescent="0.2">
      <c r="A218" s="18"/>
      <c r="C218" s="10"/>
      <c r="D218" s="10"/>
      <c r="E218" s="52"/>
      <c r="F218" s="52"/>
    </row>
    <row r="219" spans="1:6" ht="14.25" x14ac:dyDescent="0.2">
      <c r="A219" s="18"/>
      <c r="C219" s="10"/>
      <c r="D219" s="10"/>
      <c r="E219" s="52"/>
      <c r="F219" s="52"/>
    </row>
    <row r="220" spans="1:6" ht="14.25" x14ac:dyDescent="0.2">
      <c r="A220" s="18"/>
      <c r="C220" s="10"/>
      <c r="D220" s="10"/>
      <c r="E220" s="52"/>
      <c r="F220" s="52"/>
    </row>
    <row r="221" spans="1:6" ht="14.25" x14ac:dyDescent="0.2">
      <c r="A221" s="18"/>
      <c r="C221" s="10"/>
      <c r="D221" s="10"/>
      <c r="E221" s="52"/>
      <c r="F221" s="52"/>
    </row>
    <row r="222" spans="1:6" ht="14.25" x14ac:dyDescent="0.2">
      <c r="A222" s="18"/>
      <c r="C222" s="10"/>
      <c r="D222" s="10"/>
      <c r="E222" s="52"/>
      <c r="F222" s="52"/>
    </row>
    <row r="223" spans="1:6" ht="14.25" x14ac:dyDescent="0.2">
      <c r="A223" s="18"/>
      <c r="C223" s="10"/>
      <c r="D223" s="10"/>
      <c r="E223" s="52"/>
      <c r="F223" s="52"/>
    </row>
    <row r="224" spans="1:6" ht="14.25" x14ac:dyDescent="0.2">
      <c r="A224" s="18"/>
      <c r="C224" s="10"/>
      <c r="D224" s="10"/>
      <c r="E224" s="52"/>
      <c r="F224" s="52"/>
    </row>
    <row r="225" spans="1:6" ht="14.25" x14ac:dyDescent="0.2">
      <c r="A225" s="18"/>
      <c r="C225" s="10"/>
      <c r="D225" s="10"/>
      <c r="E225" s="52"/>
      <c r="F225" s="52"/>
    </row>
    <row r="226" spans="1:6" ht="14.25" x14ac:dyDescent="0.2">
      <c r="A226" s="18"/>
      <c r="C226" s="10"/>
      <c r="D226" s="10"/>
      <c r="E226" s="52"/>
      <c r="F226" s="52"/>
    </row>
    <row r="227" spans="1:6" ht="14.25" x14ac:dyDescent="0.2">
      <c r="A227" s="18"/>
      <c r="C227" s="10"/>
      <c r="D227" s="10"/>
      <c r="E227" s="52"/>
      <c r="F227" s="52"/>
    </row>
    <row r="228" spans="1:6" ht="14.25" x14ac:dyDescent="0.2">
      <c r="A228" s="18"/>
      <c r="C228" s="10"/>
      <c r="D228" s="10"/>
      <c r="E228" s="52"/>
      <c r="F228" s="52"/>
    </row>
    <row r="229" spans="1:6" ht="14.25" x14ac:dyDescent="0.2">
      <c r="A229" s="18"/>
      <c r="C229" s="10"/>
      <c r="D229" s="10"/>
      <c r="E229" s="52"/>
      <c r="F229" s="52"/>
    </row>
    <row r="230" spans="1:6" ht="14.25" x14ac:dyDescent="0.2">
      <c r="A230" s="18"/>
      <c r="C230" s="10"/>
      <c r="D230" s="10"/>
      <c r="E230" s="52"/>
      <c r="F230" s="52"/>
    </row>
    <row r="231" spans="1:6" ht="14.25" x14ac:dyDescent="0.2">
      <c r="A231" s="18"/>
      <c r="C231" s="10"/>
      <c r="D231" s="10"/>
      <c r="E231" s="52"/>
      <c r="F231" s="52"/>
    </row>
    <row r="232" spans="1:6" ht="14.25" x14ac:dyDescent="0.2">
      <c r="A232" s="18"/>
      <c r="C232" s="10"/>
      <c r="D232" s="10"/>
      <c r="E232" s="52"/>
      <c r="F232" s="52"/>
    </row>
    <row r="233" spans="1:6" ht="14.25" x14ac:dyDescent="0.2">
      <c r="A233" s="18"/>
      <c r="C233" s="10"/>
      <c r="D233" s="10"/>
      <c r="E233" s="52"/>
      <c r="F233" s="52"/>
    </row>
    <row r="234" spans="1:6" ht="14.25" x14ac:dyDescent="0.2">
      <c r="A234" s="18"/>
      <c r="C234" s="10"/>
      <c r="D234" s="10"/>
      <c r="E234" s="52"/>
      <c r="F234" s="52"/>
    </row>
    <row r="235" spans="1:6" ht="14.25" x14ac:dyDescent="0.2">
      <c r="A235" s="18"/>
      <c r="C235" s="10"/>
      <c r="D235" s="10"/>
      <c r="E235" s="52"/>
      <c r="F235" s="52"/>
    </row>
    <row r="236" spans="1:6" ht="14.25" x14ac:dyDescent="0.2">
      <c r="A236" s="18"/>
      <c r="C236" s="10"/>
      <c r="D236" s="10"/>
      <c r="E236" s="52"/>
      <c r="F236" s="52"/>
    </row>
    <row r="237" spans="1:6" ht="14.25" x14ac:dyDescent="0.2">
      <c r="A237" s="18"/>
      <c r="C237" s="10"/>
      <c r="D237" s="10"/>
      <c r="E237" s="52"/>
      <c r="F237" s="52"/>
    </row>
    <row r="238" spans="1:6" x14ac:dyDescent="0.2">
      <c r="A238" s="18"/>
      <c r="C238" s="31"/>
      <c r="D238" s="10"/>
      <c r="E238" s="52"/>
      <c r="F238" s="52"/>
    </row>
    <row r="239" spans="1:6" ht="14.25" x14ac:dyDescent="0.2">
      <c r="A239" s="18"/>
      <c r="C239" s="10"/>
      <c r="D239" s="10"/>
      <c r="E239" s="52"/>
      <c r="F239" s="52"/>
    </row>
    <row r="240" spans="1:6" ht="14.25" x14ac:dyDescent="0.2">
      <c r="A240" s="18"/>
      <c r="C240" s="10"/>
      <c r="D240" s="10"/>
      <c r="E240" s="52"/>
      <c r="F240" s="52"/>
    </row>
    <row r="241" spans="1:6" ht="14.25" x14ac:dyDescent="0.2">
      <c r="A241" s="18"/>
      <c r="C241" s="10"/>
      <c r="D241" s="10"/>
      <c r="E241" s="52"/>
      <c r="F241" s="52"/>
    </row>
    <row r="242" spans="1:6" x14ac:dyDescent="0.2">
      <c r="A242" s="18"/>
      <c r="B242" s="31"/>
      <c r="C242" s="10"/>
      <c r="D242" s="10"/>
      <c r="E242" s="52"/>
      <c r="F242" s="52"/>
    </row>
    <row r="243" spans="1:6" ht="14.25" x14ac:dyDescent="0.2">
      <c r="A243" s="18"/>
      <c r="C243" s="10"/>
      <c r="D243" s="10"/>
      <c r="E243" s="52"/>
      <c r="F243" s="52"/>
    </row>
    <row r="244" spans="1:6" x14ac:dyDescent="0.2">
      <c r="A244" s="18"/>
      <c r="B244" s="31"/>
      <c r="C244" s="10"/>
      <c r="D244" s="10"/>
      <c r="E244" s="52"/>
      <c r="F244" s="52"/>
    </row>
    <row r="245" spans="1:6" ht="14.25" x14ac:dyDescent="0.2">
      <c r="A245" s="18"/>
      <c r="C245" s="10"/>
      <c r="D245" s="10"/>
      <c r="E245" s="52"/>
      <c r="F245" s="52"/>
    </row>
    <row r="246" spans="1:6" ht="14.25" x14ac:dyDescent="0.2">
      <c r="A246" s="18"/>
      <c r="C246" s="10"/>
      <c r="D246" s="10"/>
      <c r="E246" s="52"/>
      <c r="F246" s="52"/>
    </row>
    <row r="247" spans="1:6" ht="14.25" x14ac:dyDescent="0.2">
      <c r="A247" s="18"/>
      <c r="C247" s="10"/>
      <c r="D247" s="10"/>
      <c r="E247" s="52"/>
      <c r="F247" s="52"/>
    </row>
    <row r="248" spans="1:6" ht="14.25" x14ac:dyDescent="0.2">
      <c r="A248" s="18"/>
      <c r="B248" s="54"/>
      <c r="C248" s="10"/>
      <c r="D248" s="10"/>
      <c r="E248" s="52"/>
      <c r="F248" s="52"/>
    </row>
    <row r="249" spans="1:6" x14ac:dyDescent="0.2">
      <c r="A249" s="18"/>
      <c r="B249" s="54"/>
      <c r="C249" s="31"/>
      <c r="D249" s="10"/>
      <c r="E249" s="52"/>
    </row>
    <row r="250" spans="1:6" ht="14.25" x14ac:dyDescent="0.2">
      <c r="A250" s="18"/>
      <c r="B250" s="54"/>
      <c r="E250" s="53"/>
    </row>
    <row r="251" spans="1:6" ht="14.25" x14ac:dyDescent="0.2">
      <c r="A251" s="18"/>
      <c r="B251" s="54"/>
      <c r="E251" s="53"/>
    </row>
    <row r="252" spans="1:6" ht="14.25" x14ac:dyDescent="0.2">
      <c r="A252" s="18"/>
      <c r="B252" s="55"/>
      <c r="E252" s="53"/>
    </row>
    <row r="253" spans="1:6" x14ac:dyDescent="0.2">
      <c r="A253" s="18"/>
      <c r="B253" s="31"/>
      <c r="E253" s="53"/>
    </row>
    <row r="254" spans="1:6" ht="14.25" x14ac:dyDescent="0.2">
      <c r="A254" s="18"/>
      <c r="E254" s="53"/>
    </row>
    <row r="255" spans="1:6" ht="14.25" x14ac:dyDescent="0.2">
      <c r="A255" s="18"/>
      <c r="E255" s="53"/>
    </row>
    <row r="256" spans="1:6" x14ac:dyDescent="0.2">
      <c r="A256" s="18"/>
      <c r="C256" s="32"/>
      <c r="D256" s="32"/>
      <c r="E256" s="53"/>
    </row>
    <row r="257" spans="1:5" ht="14.25" x14ac:dyDescent="0.2">
      <c r="A257" s="18"/>
      <c r="E257" s="53"/>
    </row>
    <row r="258" spans="1:5" ht="14.25" x14ac:dyDescent="0.2">
      <c r="A258" s="18"/>
      <c r="E258" s="53"/>
    </row>
    <row r="259" spans="1:5" ht="14.25" x14ac:dyDescent="0.2">
      <c r="A259" s="18"/>
      <c r="E259" s="53"/>
    </row>
    <row r="260" spans="1:5" x14ac:dyDescent="0.2">
      <c r="A260" s="18"/>
      <c r="B260" s="31"/>
      <c r="E260" s="53"/>
    </row>
    <row r="261" spans="1:5" ht="14.25" x14ac:dyDescent="0.2">
      <c r="A261" s="18"/>
      <c r="E261" s="53"/>
    </row>
    <row r="262" spans="1:5" x14ac:dyDescent="0.2">
      <c r="A262" s="18"/>
      <c r="B262" s="31"/>
      <c r="E262" s="53"/>
    </row>
    <row r="263" spans="1:5" ht="14.25" x14ac:dyDescent="0.2">
      <c r="A263" s="18"/>
      <c r="E263" s="53"/>
    </row>
    <row r="264" spans="1:5" ht="14.25" x14ac:dyDescent="0.2">
      <c r="A264" s="18"/>
      <c r="E264" s="53"/>
    </row>
    <row r="265" spans="1:5" ht="14.25" x14ac:dyDescent="0.2">
      <c r="A265" s="18"/>
      <c r="E265" s="53"/>
    </row>
    <row r="266" spans="1:5" ht="14.25" x14ac:dyDescent="0.2">
      <c r="A266" s="18"/>
      <c r="E266" s="53"/>
    </row>
    <row r="267" spans="1:5" ht="14.25" x14ac:dyDescent="0.2">
      <c r="A267" s="18"/>
      <c r="E267" s="53"/>
    </row>
    <row r="268" spans="1:5" ht="14.25" x14ac:dyDescent="0.2">
      <c r="A268" s="18"/>
      <c r="E268" s="53"/>
    </row>
    <row r="269" spans="1:5" x14ac:dyDescent="0.2">
      <c r="A269" s="18"/>
      <c r="C269" s="32"/>
      <c r="E269" s="53"/>
    </row>
    <row r="270" spans="1:5" x14ac:dyDescent="0.2">
      <c r="A270" s="18"/>
      <c r="C270" s="32"/>
      <c r="D270" s="32"/>
      <c r="E270" s="53"/>
    </row>
    <row r="271" spans="1:5" x14ac:dyDescent="0.2">
      <c r="A271" s="18"/>
      <c r="C271" s="32"/>
      <c r="D271" s="32"/>
      <c r="E271" s="53"/>
    </row>
    <row r="272" spans="1:5" ht="14.25" x14ac:dyDescent="0.2">
      <c r="A272" s="18"/>
      <c r="E272" s="53"/>
    </row>
    <row r="273" spans="1:5" x14ac:dyDescent="0.2">
      <c r="A273" s="18"/>
      <c r="B273" s="31"/>
      <c r="E273" s="53"/>
    </row>
    <row r="274" spans="1:5" x14ac:dyDescent="0.2">
      <c r="A274" s="18"/>
      <c r="B274" s="31"/>
      <c r="D274" s="27"/>
      <c r="E274" s="53"/>
    </row>
    <row r="275" spans="1:5" x14ac:dyDescent="0.2">
      <c r="A275" s="18"/>
      <c r="B275" s="31"/>
      <c r="E275" s="53"/>
    </row>
    <row r="276" spans="1:5" x14ac:dyDescent="0.2">
      <c r="A276" s="18"/>
      <c r="B276" s="31"/>
      <c r="E276" s="53"/>
    </row>
    <row r="277" spans="1:5" ht="14.25" x14ac:dyDescent="0.2">
      <c r="A277" s="18"/>
      <c r="E277" s="53"/>
    </row>
    <row r="278" spans="1:5" ht="14.25" x14ac:dyDescent="0.2">
      <c r="A278" s="18"/>
      <c r="E278" s="53"/>
    </row>
    <row r="279" spans="1:5" ht="14.25" x14ac:dyDescent="0.2">
      <c r="A279" s="18"/>
      <c r="D279" s="27"/>
      <c r="E279" s="53"/>
    </row>
    <row r="280" spans="1:5" ht="14.25" x14ac:dyDescent="0.2">
      <c r="A280" s="18"/>
      <c r="E280" s="53"/>
    </row>
    <row r="281" spans="1:5" ht="14.25" x14ac:dyDescent="0.2">
      <c r="A281" s="18"/>
      <c r="B281" s="2"/>
      <c r="E281" s="53"/>
    </row>
    <row r="282" spans="1:5" ht="14.25" x14ac:dyDescent="0.2">
      <c r="A282" s="18"/>
      <c r="D282" s="27"/>
      <c r="E282" s="53"/>
    </row>
    <row r="283" spans="1:5" ht="14.25" x14ac:dyDescent="0.2">
      <c r="A283" s="18"/>
      <c r="E283" s="53"/>
    </row>
    <row r="284" spans="1:5" ht="14.25" x14ac:dyDescent="0.2">
      <c r="A284" s="18"/>
      <c r="E284" s="53"/>
    </row>
    <row r="285" spans="1:5" ht="14.25" x14ac:dyDescent="0.2">
      <c r="A285" s="18"/>
      <c r="D285" s="27"/>
      <c r="E285" s="53"/>
    </row>
    <row r="286" spans="1:5" ht="14.25" x14ac:dyDescent="0.2">
      <c r="A286" s="18"/>
      <c r="D286" s="27"/>
      <c r="E286" s="53"/>
    </row>
    <row r="287" spans="1:5" ht="14.25" x14ac:dyDescent="0.2">
      <c r="A287" s="18"/>
      <c r="D287" s="27"/>
      <c r="E287" s="53"/>
    </row>
    <row r="288" spans="1:5" ht="14.25" x14ac:dyDescent="0.2">
      <c r="A288" s="18"/>
      <c r="D288" s="27"/>
      <c r="E288" s="53"/>
    </row>
    <row r="289" spans="1:6" ht="14.25" x14ac:dyDescent="0.2">
      <c r="A289" s="18"/>
      <c r="D289" s="27"/>
      <c r="E289" s="53"/>
    </row>
    <row r="290" spans="1:6" ht="14.25" x14ac:dyDescent="0.2">
      <c r="A290" s="18"/>
      <c r="D290" s="27"/>
      <c r="E290" s="53"/>
    </row>
    <row r="291" spans="1:6" ht="14.25" x14ac:dyDescent="0.2">
      <c r="A291" s="18"/>
      <c r="D291" s="27"/>
      <c r="E291" s="53"/>
    </row>
    <row r="292" spans="1:6" x14ac:dyDescent="0.2">
      <c r="A292" s="18"/>
      <c r="C292" s="31"/>
      <c r="D292" s="27"/>
      <c r="E292" s="53"/>
    </row>
    <row r="293" spans="1:6" ht="14.25" x14ac:dyDescent="0.2">
      <c r="A293" s="18"/>
      <c r="D293" s="27"/>
      <c r="E293" s="53"/>
    </row>
    <row r="294" spans="1:6" ht="14.25" x14ac:dyDescent="0.2">
      <c r="A294" s="18"/>
      <c r="E294" s="53"/>
    </row>
    <row r="295" spans="1:6" ht="14.25" x14ac:dyDescent="0.2">
      <c r="A295" s="18"/>
      <c r="E295" s="53"/>
    </row>
    <row r="296" spans="1:6" x14ac:dyDescent="0.2">
      <c r="A296" s="18"/>
      <c r="B296" s="31"/>
      <c r="E296" s="53"/>
    </row>
    <row r="297" spans="1:6" ht="14.25" x14ac:dyDescent="0.2">
      <c r="A297" s="18"/>
      <c r="C297" s="10"/>
      <c r="D297" s="10"/>
      <c r="E297" s="52"/>
      <c r="F297" s="52"/>
    </row>
    <row r="298" spans="1:6" ht="14.25" x14ac:dyDescent="0.2">
      <c r="A298" s="18"/>
      <c r="B298" s="3"/>
      <c r="C298" s="10"/>
      <c r="D298" s="10"/>
      <c r="E298" s="52"/>
      <c r="F298" s="52"/>
    </row>
    <row r="299" spans="1:6" x14ac:dyDescent="0.2">
      <c r="A299" s="18"/>
      <c r="B299" s="31"/>
      <c r="C299" s="10"/>
      <c r="D299" s="10"/>
      <c r="E299" s="52"/>
      <c r="F299" s="52"/>
    </row>
    <row r="300" spans="1:6" x14ac:dyDescent="0.2">
      <c r="A300" s="18"/>
      <c r="B300" s="31"/>
      <c r="C300" s="10"/>
      <c r="D300" s="10"/>
      <c r="E300" s="52"/>
      <c r="F300" s="52"/>
    </row>
    <row r="301" spans="1:6" ht="14.25" x14ac:dyDescent="0.2">
      <c r="A301" s="18"/>
      <c r="C301" s="10"/>
      <c r="D301" s="10"/>
      <c r="E301" s="52"/>
      <c r="F301" s="52"/>
    </row>
    <row r="302" spans="1:6" ht="14.25" x14ac:dyDescent="0.2">
      <c r="A302" s="18"/>
      <c r="C302" s="10"/>
      <c r="D302" s="10"/>
      <c r="E302" s="52"/>
      <c r="F302" s="52"/>
    </row>
    <row r="303" spans="1:6" ht="14.25" x14ac:dyDescent="0.2">
      <c r="A303" s="18"/>
      <c r="C303" s="10"/>
      <c r="D303" s="10"/>
      <c r="E303" s="52"/>
      <c r="F303" s="52"/>
    </row>
    <row r="304" spans="1:6" ht="14.25" x14ac:dyDescent="0.2">
      <c r="A304" s="18"/>
      <c r="C304" s="10"/>
      <c r="D304" s="10"/>
      <c r="E304" s="52"/>
      <c r="F304" s="52"/>
    </row>
    <row r="305" spans="1:6" ht="14.25" x14ac:dyDescent="0.2">
      <c r="A305" s="18"/>
      <c r="C305" s="10"/>
      <c r="D305" s="10"/>
      <c r="E305" s="52"/>
      <c r="F305" s="52"/>
    </row>
    <row r="306" spans="1:6" ht="14.25" x14ac:dyDescent="0.2">
      <c r="A306" s="18"/>
      <c r="C306" s="10"/>
      <c r="D306" s="10"/>
      <c r="E306" s="52"/>
      <c r="F306" s="52"/>
    </row>
    <row r="307" spans="1:6" ht="14.25" x14ac:dyDescent="0.2">
      <c r="A307" s="18"/>
      <c r="C307" s="10"/>
      <c r="D307" s="10"/>
      <c r="E307" s="52"/>
      <c r="F307" s="52"/>
    </row>
    <row r="308" spans="1:6" ht="14.25" x14ac:dyDescent="0.2">
      <c r="A308" s="18"/>
      <c r="C308" s="10"/>
      <c r="D308" s="10"/>
      <c r="E308" s="52"/>
      <c r="F308" s="52"/>
    </row>
    <row r="309" spans="1:6" ht="14.25" x14ac:dyDescent="0.2">
      <c r="A309" s="18"/>
      <c r="C309" s="10"/>
      <c r="D309" s="10"/>
      <c r="E309" s="52"/>
      <c r="F309" s="52"/>
    </row>
    <row r="310" spans="1:6" ht="14.25" x14ac:dyDescent="0.2">
      <c r="A310" s="18"/>
      <c r="C310" s="10"/>
      <c r="D310" s="10"/>
      <c r="E310" s="52"/>
      <c r="F310" s="52"/>
    </row>
    <row r="311" spans="1:6" ht="14.25" x14ac:dyDescent="0.2">
      <c r="A311" s="18"/>
      <c r="C311" s="10"/>
      <c r="D311" s="10"/>
      <c r="E311" s="52"/>
      <c r="F311" s="52"/>
    </row>
    <row r="312" spans="1:6" ht="14.25" x14ac:dyDescent="0.2">
      <c r="A312" s="18"/>
      <c r="C312" s="10"/>
      <c r="D312" s="10"/>
      <c r="E312" s="52"/>
      <c r="F312" s="52"/>
    </row>
    <row r="313" spans="1:6" ht="14.25" x14ac:dyDescent="0.2">
      <c r="A313" s="18"/>
      <c r="C313" s="10"/>
      <c r="D313" s="10"/>
      <c r="E313" s="52"/>
      <c r="F313" s="52"/>
    </row>
    <row r="314" spans="1:6" ht="14.25" x14ac:dyDescent="0.2">
      <c r="A314" s="18"/>
      <c r="C314" s="10"/>
      <c r="D314" s="10"/>
      <c r="E314" s="52"/>
      <c r="F314" s="52"/>
    </row>
    <row r="315" spans="1:6" ht="14.25" x14ac:dyDescent="0.2">
      <c r="A315" s="18"/>
      <c r="C315" s="10"/>
      <c r="D315" s="10"/>
      <c r="E315" s="52"/>
      <c r="F315" s="52"/>
    </row>
    <row r="316" spans="1:6" ht="14.25" x14ac:dyDescent="0.2">
      <c r="A316" s="18"/>
      <c r="C316" s="10"/>
      <c r="D316" s="10"/>
      <c r="E316" s="52"/>
      <c r="F316" s="52"/>
    </row>
    <row r="317" spans="1:6" ht="14.25" x14ac:dyDescent="0.2">
      <c r="A317" s="18"/>
      <c r="C317" s="10"/>
      <c r="D317" s="10"/>
      <c r="E317" s="52"/>
      <c r="F317" s="52"/>
    </row>
    <row r="318" spans="1:6" ht="14.25" x14ac:dyDescent="0.2">
      <c r="A318" s="18"/>
      <c r="C318" s="10"/>
      <c r="D318" s="10"/>
      <c r="E318" s="52"/>
      <c r="F318" s="52"/>
    </row>
    <row r="319" spans="1:6" ht="14.25" x14ac:dyDescent="0.2">
      <c r="A319" s="18"/>
      <c r="C319" s="10"/>
      <c r="D319" s="10"/>
      <c r="E319" s="52"/>
      <c r="F319" s="52"/>
    </row>
    <row r="320" spans="1:6" ht="14.25" x14ac:dyDescent="0.2">
      <c r="A320" s="18"/>
      <c r="C320" s="10"/>
      <c r="D320" s="10"/>
      <c r="E320" s="52"/>
      <c r="F320" s="52"/>
    </row>
    <row r="321" spans="1:6" ht="14.25" x14ac:dyDescent="0.2">
      <c r="A321" s="18"/>
      <c r="C321" s="10"/>
      <c r="D321" s="10"/>
      <c r="E321" s="52"/>
      <c r="F321" s="52"/>
    </row>
    <row r="322" spans="1:6" ht="14.25" x14ac:dyDescent="0.2">
      <c r="A322" s="18"/>
      <c r="C322" s="10"/>
      <c r="D322" s="10"/>
      <c r="E322" s="52"/>
      <c r="F322" s="52"/>
    </row>
    <row r="323" spans="1:6" ht="14.25" x14ac:dyDescent="0.2">
      <c r="A323" s="18"/>
      <c r="C323" s="10"/>
      <c r="D323" s="10"/>
      <c r="E323" s="52"/>
      <c r="F323" s="52"/>
    </row>
    <row r="324" spans="1:6" x14ac:dyDescent="0.2">
      <c r="A324" s="18"/>
      <c r="C324" s="31"/>
      <c r="D324" s="10"/>
      <c r="E324" s="52"/>
      <c r="F324" s="52"/>
    </row>
    <row r="325" spans="1:6" ht="14.25" x14ac:dyDescent="0.2">
      <c r="A325" s="18"/>
      <c r="C325" s="10"/>
      <c r="D325" s="10"/>
      <c r="E325" s="52"/>
      <c r="F325" s="52"/>
    </row>
    <row r="326" spans="1:6" ht="14.25" x14ac:dyDescent="0.2">
      <c r="A326" s="18"/>
      <c r="C326" s="10"/>
      <c r="D326" s="10"/>
      <c r="E326" s="52"/>
      <c r="F326" s="52"/>
    </row>
    <row r="327" spans="1:6" ht="14.25" x14ac:dyDescent="0.2">
      <c r="A327" s="18"/>
      <c r="C327" s="10"/>
      <c r="D327" s="10"/>
      <c r="E327" s="52"/>
      <c r="F327" s="52"/>
    </row>
    <row r="328" spans="1:6" x14ac:dyDescent="0.2">
      <c r="A328" s="18"/>
      <c r="B328" s="31"/>
      <c r="C328" s="10"/>
      <c r="D328" s="10"/>
      <c r="E328" s="52"/>
      <c r="F328" s="52"/>
    </row>
    <row r="329" spans="1:6" ht="14.25" x14ac:dyDescent="0.2">
      <c r="A329" s="18"/>
      <c r="C329" s="10"/>
      <c r="D329" s="10"/>
      <c r="E329" s="52"/>
      <c r="F329" s="52"/>
    </row>
    <row r="330" spans="1:6" x14ac:dyDescent="0.2">
      <c r="A330" s="18"/>
      <c r="B330" s="31"/>
      <c r="C330" s="10"/>
      <c r="D330" s="10"/>
      <c r="E330" s="52"/>
      <c r="F330" s="52"/>
    </row>
    <row r="331" spans="1:6" ht="14.25" x14ac:dyDescent="0.2">
      <c r="A331" s="18"/>
      <c r="C331" s="10"/>
      <c r="D331" s="10"/>
      <c r="E331" s="52"/>
      <c r="F331" s="52"/>
    </row>
    <row r="332" spans="1:6" ht="14.25" x14ac:dyDescent="0.2">
      <c r="A332" s="18"/>
      <c r="C332" s="10"/>
      <c r="D332" s="10"/>
      <c r="E332" s="52"/>
      <c r="F332" s="52"/>
    </row>
    <row r="333" spans="1:6" ht="14.25" x14ac:dyDescent="0.2">
      <c r="A333" s="18"/>
      <c r="C333" s="10"/>
      <c r="D333" s="10"/>
      <c r="E333" s="52"/>
      <c r="F333" s="52"/>
    </row>
    <row r="334" spans="1:6" ht="14.25" x14ac:dyDescent="0.2">
      <c r="A334" s="18"/>
      <c r="B334" s="54"/>
      <c r="C334" s="10"/>
      <c r="D334" s="10"/>
      <c r="E334" s="52"/>
      <c r="F334" s="52"/>
    </row>
    <row r="335" spans="1:6" ht="14.25" x14ac:dyDescent="0.2">
      <c r="A335" s="18"/>
      <c r="B335" s="54"/>
      <c r="C335" s="10"/>
      <c r="D335" s="10"/>
      <c r="E335" s="52"/>
      <c r="F335" s="52"/>
    </row>
    <row r="336" spans="1:6" x14ac:dyDescent="0.2">
      <c r="A336" s="18"/>
      <c r="B336" s="54"/>
    </row>
    <row r="337" spans="1:5" x14ac:dyDescent="0.2">
      <c r="A337" s="18"/>
      <c r="B337" s="54"/>
    </row>
    <row r="338" spans="1:5" ht="14.25" x14ac:dyDescent="0.2">
      <c r="A338" s="18"/>
      <c r="B338" s="55"/>
      <c r="E338" s="53"/>
    </row>
    <row r="339" spans="1:5" ht="14.25" x14ac:dyDescent="0.2">
      <c r="A339" s="18"/>
      <c r="B339" s="55"/>
      <c r="E339" s="53"/>
    </row>
  </sheetData>
  <sheetProtection selectLockedCells="1" selectUnlockedCells="1"/>
  <mergeCells count="1">
    <mergeCell ref="A43:F43"/>
  </mergeCells>
  <phoneticPr fontId="0" type="noConversion"/>
  <conditionalFormatting sqref="D2 D9 D18:D19 D27 F27 D126:D273 D284 D294:D335">
    <cfRule type="cellIs" dxfId="10" priority="2389" stopIfTrue="1" operator="equal">
      <formula>0</formula>
    </cfRule>
  </conditionalFormatting>
  <conditionalFormatting sqref="D25">
    <cfRule type="cellIs" dxfId="9" priority="42" stopIfTrue="1" operator="equal">
      <formula>0</formula>
    </cfRule>
  </conditionalFormatting>
  <conditionalFormatting sqref="D30:D32">
    <cfRule type="cellIs" dxfId="8" priority="11" stopIfTrue="1" operator="equal">
      <formula>0</formula>
    </cfRule>
  </conditionalFormatting>
  <conditionalFormatting sqref="D42">
    <cfRule type="cellIs" dxfId="7" priority="10" stopIfTrue="1" operator="equal">
      <formula>0</formula>
    </cfRule>
  </conditionalFormatting>
  <conditionalFormatting sqref="D44:D124 F49:F335">
    <cfRule type="cellIs" dxfId="6" priority="155" stopIfTrue="1" operator="equal">
      <formula>0</formula>
    </cfRule>
  </conditionalFormatting>
  <conditionalFormatting sqref="F27 F22:F25">
    <cfRule type="cellIs" dxfId="5" priority="2390" stopIfTrue="1" operator="equal">
      <formula>0</formula>
    </cfRule>
  </conditionalFormatting>
  <conditionalFormatting sqref="F28:F29">
    <cfRule type="cellIs" dxfId="4" priority="1" stopIfTrue="1" operator="equal">
      <formula>0</formula>
    </cfRule>
  </conditionalFormatting>
  <conditionalFormatting sqref="F30:F32 F2:F11 F13:F19">
    <cfRule type="cellIs" dxfId="3" priority="18" stopIfTrue="1" operator="equal">
      <formula>0</formula>
    </cfRule>
  </conditionalFormatting>
  <conditionalFormatting sqref="F31:F32">
    <cfRule type="cellIs" dxfId="2" priority="16" stopIfTrue="1" operator="equal">
      <formula>0</formula>
    </cfRule>
  </conditionalFormatting>
  <conditionalFormatting sqref="F41:F42">
    <cfRule type="cellIs" dxfId="1" priority="12" stopIfTrue="1" operator="equal">
      <formula>0</formula>
    </cfRule>
  </conditionalFormatting>
  <conditionalFormatting sqref="F44:F340">
    <cfRule type="cellIs" dxfId="0" priority="156" stopIfTrue="1" operator="equal">
      <formula>0</formula>
    </cfRule>
  </conditionalFormatting>
  <printOptions horizontalCentered="1"/>
  <pageMargins left="0.51181102362204722" right="0.31496062992125984" top="0.15748031496062992" bottom="0.15748031496062992" header="0.31496062992125984" footer="0"/>
  <pageSetup paperSize="9" scale="84" fitToWidth="0" orientation="portrait" verticalDpi="300" r:id="rId1"/>
  <headerFooter differentOddEven="1">
    <oddFooter>&amp;R&amp;P</oddFooter>
    <evenFooter>&amp;R&amp;P</evenFooter>
  </headerFooter>
  <rowBreaks count="5" manualBreakCount="5">
    <brk id="10" max="5" man="1"/>
    <brk id="19" max="5" man="1"/>
    <brk id="31" max="5" man="1"/>
    <brk id="37" max="5" man="1"/>
    <brk id="4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 - 36-2025</vt:lpstr>
      <vt:lpstr>'Troškovnik - 36-2025'!Ispis_naslova</vt:lpstr>
      <vt:lpstr>'Troškovnik - 36-2025'!Podrucje_ispisa</vt:lpstr>
    </vt:vector>
  </TitlesOfParts>
  <Company>IN-AQUA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IN-AQUA d.o.o.</dc:creator>
  <cp:lastModifiedBy>Matea Prpić</cp:lastModifiedBy>
  <cp:lastPrinted>2025-03-04T19:15:51Z</cp:lastPrinted>
  <dcterms:created xsi:type="dcterms:W3CDTF">2001-05-19T12:14:21Z</dcterms:created>
  <dcterms:modified xsi:type="dcterms:W3CDTF">2025-03-17T10:03:09Z</dcterms:modified>
</cp:coreProperties>
</file>